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 tabRatio="539"/>
  </bookViews>
  <sheets>
    <sheet name="I transza promes" sheetId="6" r:id="rId1"/>
  </sheets>
  <definedNames>
    <definedName name="_xlnm._FilterDatabase" localSheetId="0" hidden="1">'I transza promes'!$B$2:$E$192</definedName>
    <definedName name="_xlnm.Print_Area" localSheetId="0">'I transza promes'!$A$1:$E$196</definedName>
    <definedName name="_xlnm.Print_Titles" localSheetId="0">'I transza promes'!$2:$2</definedName>
  </definedNames>
  <calcPr calcId="162913"/>
</workbook>
</file>

<file path=xl/calcChain.xml><?xml version="1.0" encoding="utf-8"?>
<calcChain xmlns="http://schemas.openxmlformats.org/spreadsheetml/2006/main">
  <c r="E193" i="6" l="1"/>
  <c r="E187" i="6"/>
  <c r="E181" i="6"/>
  <c r="E175" i="6"/>
  <c r="E169" i="6"/>
  <c r="E164" i="6"/>
  <c r="E160" i="6"/>
  <c r="E154" i="6"/>
  <c r="E148" i="6"/>
  <c r="E142" i="6"/>
  <c r="E136" i="6"/>
  <c r="E134" i="6"/>
  <c r="E128" i="6"/>
  <c r="E125" i="6"/>
  <c r="E119" i="6"/>
  <c r="E115" i="6"/>
  <c r="E109" i="6"/>
  <c r="E103" i="6"/>
  <c r="E97" i="6"/>
  <c r="E94" i="6"/>
  <c r="E88" i="6"/>
  <c r="E84" i="6"/>
  <c r="E81" i="6"/>
  <c r="E75" i="6"/>
  <c r="E70" i="6"/>
  <c r="E68" i="6"/>
  <c r="E66" i="6"/>
  <c r="E61" i="6"/>
  <c r="E59" i="6"/>
  <c r="E53" i="6"/>
  <c r="E47" i="6"/>
  <c r="E44" i="6"/>
  <c r="E39" i="6"/>
  <c r="E33" i="6"/>
  <c r="E30" i="6"/>
  <c r="E28" i="6"/>
  <c r="E25" i="6"/>
  <c r="E21" i="6"/>
  <c r="E18" i="6"/>
  <c r="E15" i="6"/>
  <c r="E13" i="6"/>
  <c r="E7" i="6"/>
  <c r="E161" i="6" l="1"/>
  <c r="E194" i="6"/>
  <c r="E196" i="6" l="1"/>
</calcChain>
</file>

<file path=xl/sharedStrings.xml><?xml version="1.0" encoding="utf-8"?>
<sst xmlns="http://schemas.openxmlformats.org/spreadsheetml/2006/main" count="471" uniqueCount="256">
  <si>
    <t>Lp.</t>
  </si>
  <si>
    <t>Powiat</t>
  </si>
  <si>
    <t>Raciechowice</t>
  </si>
  <si>
    <t>myślenicki</t>
  </si>
  <si>
    <t>tarnowski</t>
  </si>
  <si>
    <t>proszowicki</t>
  </si>
  <si>
    <t>bocheński</t>
  </si>
  <si>
    <t>Rzepiennik Strzyżewski</t>
  </si>
  <si>
    <t>Zakliczyn</t>
  </si>
  <si>
    <t>Ryglice</t>
  </si>
  <si>
    <t>miechowski</t>
  </si>
  <si>
    <t>nowotarski</t>
  </si>
  <si>
    <t>krakowski</t>
  </si>
  <si>
    <t>Ciężkowice</t>
  </si>
  <si>
    <t>limanowski</t>
  </si>
  <si>
    <t>Borzęcin</t>
  </si>
  <si>
    <t>brzeski</t>
  </si>
  <si>
    <t>Łącko</t>
  </si>
  <si>
    <t>nowosądecki</t>
  </si>
  <si>
    <t>Bukowina Tatrzańska</t>
  </si>
  <si>
    <t>tatrzański</t>
  </si>
  <si>
    <t>Łapanów</t>
  </si>
  <si>
    <t>Łużna</t>
  </si>
  <si>
    <t>gorlicki</t>
  </si>
  <si>
    <t>Ochotnica Dolna</t>
  </si>
  <si>
    <t>Tymbark</t>
  </si>
  <si>
    <t>Dębno</t>
  </si>
  <si>
    <t>Uście Gorlickie</t>
  </si>
  <si>
    <t>Sułoszowa</t>
  </si>
  <si>
    <t>Gołcza</t>
  </si>
  <si>
    <t>Krynica-Zdrój</t>
  </si>
  <si>
    <t>Bobowa</t>
  </si>
  <si>
    <t>Brzeźnica</t>
  </si>
  <si>
    <t>wadowicki</t>
  </si>
  <si>
    <t>Proszowice</t>
  </si>
  <si>
    <t>Korzenna</t>
  </si>
  <si>
    <t>Spytkowice</t>
  </si>
  <si>
    <t>Łapsze Niżne</t>
  </si>
  <si>
    <t>Poronin</t>
  </si>
  <si>
    <t>Myślenice</t>
  </si>
  <si>
    <t>Rytro</t>
  </si>
  <si>
    <t>Dobra</t>
  </si>
  <si>
    <t>Skawina</t>
  </si>
  <si>
    <t>Biały Dunajec</t>
  </si>
  <si>
    <t>Kamionka Wielka</t>
  </si>
  <si>
    <t>Laskowa</t>
  </si>
  <si>
    <t>J.S.T.</t>
  </si>
  <si>
    <t>Grybów gmina</t>
  </si>
  <si>
    <t>Limanowa gmina</t>
  </si>
  <si>
    <t>Tarnów gmina</t>
  </si>
  <si>
    <t>Kamienica</t>
  </si>
  <si>
    <t>Krościenko nad Dunajcem</t>
  </si>
  <si>
    <t>Powiat Dąbrowski</t>
  </si>
  <si>
    <t>Powiat Gorlicki</t>
  </si>
  <si>
    <t>Powiat Nowosądecki</t>
  </si>
  <si>
    <t>Powiat Tarnowski</t>
  </si>
  <si>
    <t>Powiat Miechowski</t>
  </si>
  <si>
    <t>Powiat Olkuski</t>
  </si>
  <si>
    <t>Remont drogi gminnej "Krajowe" (K420007) w miejscowości Biały Dunajec w km 0+120-0+450</t>
  </si>
  <si>
    <t>Remont drogi gminnej "Koślówka" (K420002) w miejscowości Biały Dunajec w km 0+000-1+385</t>
  </si>
  <si>
    <t>Remont drogi gminnej "Do Leszczyn" (K420011) w miejscowości Biały Dunajec w km 0+100-0+800</t>
  </si>
  <si>
    <t>Remont drogi gminnej "Ul Batorego" (K420000) w miejscowości Biały Dunajec w km 0+000-0+200 oraz w km 0+900-1+200</t>
  </si>
  <si>
    <t>Remont drogi gminnej Wilczyska – Moroń nr K270208 w miejscowości Wilczyska w km 1+615 – 2+125</t>
  </si>
  <si>
    <t>Remont drogi gminnej Brzana – Piekło – Jankowa /Góra/ nr K270121 w miejscowości Brzana w km 0+300 - 0+800</t>
  </si>
  <si>
    <t>Remont drogi gminnej ul. Armii Krajowej nr K270097 w miejscowości Bobowa w km 0+000 – 0+300</t>
  </si>
  <si>
    <t>Remont drogi gminnej ul. Kręta nr K270095 w miejscowości Bobowa w km 0+000 – 0+300</t>
  </si>
  <si>
    <t>Remont drogi gminnej Stróżna – Nowa Wieś (Dulęba) nr K270197 w miejscowości Stróżna w km 0+000 – 0+420</t>
  </si>
  <si>
    <t>Odbudowa drogi Wał lewy w Borzęcinie nr K250003 w km 2+450 - 2+800</t>
  </si>
  <si>
    <t>Remont mostu w ciągu drogi gminnej nr K470010 Nowe Dwory - Brzeźnica w km 0+248 - 0+267</t>
  </si>
  <si>
    <t>Remont drogi gminnej nr K470036 w miejscowości Łączany ul. Kolejowa w km 0+100 - 0+270 i 0+287 - 0+810</t>
  </si>
  <si>
    <t>Odbudowa mostu w ciągu drogi gminnej nr K 420031 w miejscowości Jurgów w km 4+075</t>
  </si>
  <si>
    <t>Odbudowa drogi gminnej "ul. Wierch Spiski" nr K 420039 w miejscowości Bukowina Tatrzańska w km 0+000 - 0+660</t>
  </si>
  <si>
    <t>Remont drogi gminnej nr 203923K Falkowa - Padoły w miejscowości Falkowa w km 0+000 - 1+020</t>
  </si>
  <si>
    <t>Remont drogi gminnej nr 200002K Jastrzębia - Kąśna Górna - Kipszna w km 2+000 - 2+330, 2+650 - 3+100 w miejscowości Kąśna Górna i Kipszna</t>
  </si>
  <si>
    <t>Remont drogi gminnej 200005K Bruśnik - Falkowa w km 0+000 - 0+420, 0+670 - 0+900, 1+120 - 1+220</t>
  </si>
  <si>
    <t>Odbudowa mostu w ciągu drogi gminnej nr 250221K w miejscowości Wola Dębińska w km 0+860</t>
  </si>
  <si>
    <t>Odbudowa drogi gminnej Dębno Szwaby nr 250890K w miejscowości Dębno w km 1+500-1+600 wraz z odbudową przepustu w km 1+550</t>
  </si>
  <si>
    <t>Remont drogi gminnej "Pawlaki" nr K340021 w miejscowości Dobra w km 0+000 - 0+086 i 0+102 - 0+473 wraz z remontem przepustu w km 0+283</t>
  </si>
  <si>
    <t>Remont drogi gminnej "Zawadka - Kamyk" 140557K w miejscowości Zawadka w km 0+000 - 0+300</t>
  </si>
  <si>
    <t>Remont drogi gminnej "Rzeżuśnia - Folwark" 140553K w miejscowości Rzeżuśnia w km 0+000 - 0+960</t>
  </si>
  <si>
    <t>Remont drogi gminnej "Do Zbiornika" ( nr drogi 294925K / nr dz. ewid.194/1)w miejscowości Krużlowa Niżna w km 0+500 - km 1+100</t>
  </si>
  <si>
    <t>Remont drogi gminnej "Pasternik Madynianka" ( nr drogi 294873K/ nr dz. ewid.912) w miejscowości Kąclowa w km 0+150 - km 0+900</t>
  </si>
  <si>
    <t>Remont drogi gminnej "Do Dworu" ( nr drogi 294704K/ nr dz. ewid. 82) w miejscowości Cieniawa w km 0+800 - km 1+200</t>
  </si>
  <si>
    <t>Remont drogi gminnej "Pod Wawrzka" ( nr drogi 295246K/ nr dz. ewid.208) w miejscowości Florynka w km 0+000 - km 0+300</t>
  </si>
  <si>
    <t>Remont drogi gminnej "Pagorek Potoki" ( nr drogi 294344K/ nr dz. ewid.385) w miejscowości Ptaszkowa w km 0+050 - km 0+300</t>
  </si>
  <si>
    <t>Odbudowa mostu Białe w ciągu drogi gminnej K340206 w Szczawie w km 0+045</t>
  </si>
  <si>
    <t>Odbudowa przepustu Kuźle - Wąchały w Szczawie w ciągu drogi gminnej 340202 K w km 0+085</t>
  </si>
  <si>
    <t>Odbudowa drogi gminnej 340194 K Kamienica - Saturn w km 0-500-0+700 w Kamienicy</t>
  </si>
  <si>
    <t>Odbudowa drogi gminnej Białe 340206 K w Szczawie w km 0+250-0+550</t>
  </si>
  <si>
    <t>Remont drogi gminnej K290916 Jamnica - Góry w km 0+600 - 1+600</t>
  </si>
  <si>
    <t>Remont drogi gminnej K290985 Oracze -Kruczki Dolne - Doliny w km 0+000-0+197, 0+213-0+360</t>
  </si>
  <si>
    <t xml:space="preserve">Nazwa zadania </t>
  </si>
  <si>
    <t>Odbudowa mostu w ciągu drogi gminnej nr 291400K Słowikowa do Klimkówki koło Wańczyka w miejscowości Słowikowa w km 0+134</t>
  </si>
  <si>
    <t>Odbudowa mostu w ciągu drogi gminnej nr 291155K Korzenna od Świegocina przez Bękowiec - Mogilno Kawiory koło Pacha w miejscowości Korzenna w km 0+220</t>
  </si>
  <si>
    <t>Remont drogi gminnej nr 291310K Niecew - Lipnica Wielka Brzezie - Jasionki Dziołowa w miejscowości Lipnica Wielka w km 1+315 do 1+840</t>
  </si>
  <si>
    <t>Remont drogi gminnej nr 291022K Bukowiec - Paleśnica w miejscowości Bukowiec w km 0+000 do 0+720 oraz 3+100 do 3+662</t>
  </si>
  <si>
    <t>Remont drogi gminnej nr 291300K Wojnarowa Mosteczna - Korzenna Pogwizdów do Szajny w miejscowości Korzenna oraz Wojnarowa w km 0+000 do 0+605</t>
  </si>
  <si>
    <t>Remont drogi gminnej ul.Ojca Leona nr drogi K 362433 w miejscowości Krośnica w km 0+113-0+125, 0+153-0+163, 0+164-0+208, 0+233-0+300, 0+193-0+212, 0+306-0+316, 0+376-0+406, 0+585-0+595, 0+620-0+646, 1+410-1+456, 1+499-1+550, 1+730-1+760 wraz z remontem przepustu ramowego 2x2 w km. 1+894</t>
  </si>
  <si>
    <t>Remont przepustu ramowego 2 x 2 w ciągu drogi gminnej Zakopie Nr drogi K 362411 w miejscowości Grywałd w km 0 + 020</t>
  </si>
  <si>
    <t>Remont drogi gminnej Do Krasu, Nr drogi K363378 w miejscowości Krościenko nad Dunajcem w km 0+722 - 0+874</t>
  </si>
  <si>
    <t>Remont drogi gminnej ul.Pod Tylką Nr drogi K 362420 w miejscowości Grywałd w km. 0+013 - 0+033, 0+048 - 0+318 wraz z remontem odwodnienia prawo i lewostronnym w km. 0+013-0+033, 0+024-0+086, 0+114-0+119</t>
  </si>
  <si>
    <t>Remont drogi gminnej ul.Biały Potok Nr drogi K 362361 w miejscowości Krościenko nad Dunajcem w km 1+403 - 1+433</t>
  </si>
  <si>
    <t>Remont drogi gminnej nr K291593 ul. Źródlanej w Krynicy-Zdroju w km 0+050 - 0+270 wraz z remontem przepustu w km 0+133 - 0+265</t>
  </si>
  <si>
    <t>Remont drogi gminnej "Nadole" nr 2530024 w miejscowości Laskowa w km 1+000-1+600 oraz Sięgacz w km 1+220 na odcinku od 0+000-0+140</t>
  </si>
  <si>
    <t>Remont drogi gminnej "Kubankówka" nr 2530057 w miejscowosci Żmiąca w km 1+230-1+430, 1+980-2+280</t>
  </si>
  <si>
    <t>Remont drogi gminnej "Dzioł-Bednarzówka" nr 2530088 w miejscowosci Kamionka Mała w km 0+000-0+700</t>
  </si>
  <si>
    <t>Remont drogi gminnej "Wilczkówka Góry-Korab" Sięgacz w km 1+490 nr 2530010 w miejscowości Laskowa w km 0+000-0+230</t>
  </si>
  <si>
    <t>Remont zniszczonej drogi Stara Wieś - Pożary - Słopnice nr 340480K w km 0+060-0+150, 0+270-0+300, 0+310-0+350 wraz z remontem mostu w km 0+050 oraz remontem przepustu w km 0+350</t>
  </si>
  <si>
    <t>Odbudowa mostu na rzece Stradomka w msc. Kamyk w ciągu drogi gminnej nr K580178 Kamyk - za rzekę w km 0+050 drogi - Etap II</t>
  </si>
  <si>
    <t>Remont drogi gminnej nr K362576 ul. Za Wodą w Trybszu w km 0+068-0+245 wraz z remontem przepustu  w km 0+080 oraz z remontem betonowego mostu na potoku Trybska Rzeka w km 0+054</t>
  </si>
  <si>
    <t>Remont betonowego mostu na potoku Kacwinianka w ciągu drogi gminnej nr K362514 ul.Kościelnej w Kacwinie w km 0+085</t>
  </si>
  <si>
    <t>Remont przepustu rurowego  w ciągu drogi gminnej nr K362551 ul. Kwiatowej w Łapszach Wyżnych w km 0+157</t>
  </si>
  <si>
    <t>Remont drogi gminnej nr K362557 ul.Polnej w Niedzicy w km 0+052-0+172</t>
  </si>
  <si>
    <t>Remont drogi gminnej Kicznia - Wyrobiska nr 292170K w m. Kicznia w km 0+700 - 1+035, 1+125-1+500</t>
  </si>
  <si>
    <t>Remont drogi gminnej Jazowsko - Przez Równie nr 291837K w m. Jazowsko w km 0+380 - 0+880</t>
  </si>
  <si>
    <t>Remont drogi gminnej Łazy Brzyńskie - Gaboń Łazy nr 292213K w m. Łazy Brzyńskie w km 0+300 - 0+700</t>
  </si>
  <si>
    <t>Remont drogi gminnej Obidza - Majdan nr 291708K w m. Obidza w km 0+400 - 1+000</t>
  </si>
  <si>
    <t>Remont drogi gminnej Czarny Potok - Jadamwola nr 292159K w m. Czarny Potok w km 0+020 - 0+770</t>
  </si>
  <si>
    <t>Odbudowa drogi gminnej Mszanka - Stróżówka K-270774 w m. Mszanka km 0+000-0+800</t>
  </si>
  <si>
    <t>Odbudowa drogi gminnej Łużna Podlesie Moszczenica w kier. P. Piecucha K-270766 w m. Łużna 1+200-1+950</t>
  </si>
  <si>
    <t>Odbudowa nawierzchni boiska szkolnego do piłki nożnej, ze sztucznej trawy na dz. 616/1 obr.3 w Myślenicach</t>
  </si>
  <si>
    <t>Remont mostu w ciągu drogi gminnej nr 540273 K, nr działki 55/8, obręb 0013 w miejscowości Trzemeśnia w km 0+017-0+028</t>
  </si>
  <si>
    <t>Remont kładki wiszącej stalowej na rzece Raba, nr działek 1139/15, obręb 3 oraz dz. nr 1/6, obręb nr 4 w miejscowości Myślenice w km 0+000-0+090</t>
  </si>
  <si>
    <t>Remont drogi gminnej nr K 363920 Jamne w Ochotnicy Górnej w km 3+430 - 3+630, 3+700 - 3+910 oraz 4+200 - 4+620</t>
  </si>
  <si>
    <t>Odbudowa mostu żelbetowego na pot. Młynne w ciągu drogi gminnej nr K 363914 Młynne-Chrobaki w km 0+000 w miejscowości Ochotnica Dolna wraz z odbudową umocnień przyczółków na wlocie i wylocie</t>
  </si>
  <si>
    <t>Odbudowa drogi gminnej nr K363935 Jamne-Pierdułowski Potok w Ochotnicy Górnej w km 0+010 - 0+110, 0+110 - 0+328, 1+010 - 1+220, 1+440 - 1+530 oraz 1+588 - 1+690</t>
  </si>
  <si>
    <t>Odbudowa drogi gminnej nr K363887 Gorcowe w Ochotnicy Dolnej w km 2+890 - 3+679, 4+113 - 4+370</t>
  </si>
  <si>
    <t>Remont drogi gminnej nr K 363887 Gorcowe w Ochotnicy Dolnej w km 2+390 - 2+890</t>
  </si>
  <si>
    <t>Remont mostu w ciągu drogi gminnej nr K420102 w miejscowości Małe Ciche w km 3+000</t>
  </si>
  <si>
    <t>Remont mostu w ciągu drogi gminnej nr K420102 w miejscowości Małe Ciche w km 4+300</t>
  </si>
  <si>
    <t>Remont drogi gminnej Kościelec granica województwa droga nr 160260K w miejscowości Kościelec w km 2+505 – 3+696, działka ewidencyjna nr 448/3</t>
  </si>
  <si>
    <t>Remont drogi gminnej ulicy Biały Krzyż w Proszowicach nr 160183K w miejscowości Proszowice w km 0+550 – 1+610, działka ewidencyjna nr 2403/6, 2478/1, 2432</t>
  </si>
  <si>
    <t>Remont drogi gminnej Kościelec – Posiłów droga nr 160257K w miejscowości Posiłów w km 1+015 – 1+402, działka ewidencyjna nr 229</t>
  </si>
  <si>
    <t>Remont drogi gminnej Czajęczyce przez wieś droga nr 160230K w miejscowości Koczanów w km 1+394 – 1+904, działka ewidencyjna nr 198</t>
  </si>
  <si>
    <t>Remont drogi gminnej Stogniowice przez wieś droga nr 160296K w miejscowości Stogniowice w km 0+180 – 0+440, działka ewidencyjna nr 604</t>
  </si>
  <si>
    <t>Remont drogi gminnej Kawec - Żerosławice 540482K w km od 0+000 do km 1+380</t>
  </si>
  <si>
    <t>Remont drogi gminnej Gruszów za Las 540504K w km od 0+730 do km 1+439</t>
  </si>
  <si>
    <t>Remont drogi gminnej Zegartowice - Krzesławice 540486K w km od 0+000 do km 1+581</t>
  </si>
  <si>
    <t>Remont drogi gminnej Gruszów - Mogiłki 540481K w km od 1+500 do km 2+257</t>
  </si>
  <si>
    <t>Remont drogi gminnej Czasław k/cegielni nr 540474K w km od 0+000 do km 0+620</t>
  </si>
  <si>
    <t>Remont drogi gminnej nr 200262K – Lubcza – Budyń - Zwiernik, nr dz. ewid. 165/1, 165/2, 157/1 w miejscowości Lubcza w km od 1+600 – 2+025, 2+090 – 3+670</t>
  </si>
  <si>
    <t>Remont drogi gminnej nr 200272K – Kowalowa – Na szkołę, nr dz. ewid. 290, 399/1 w miejscowości Kowalowa w km od 0+650 - 1+270</t>
  </si>
  <si>
    <t>Remont drogi gminnej nr 200269K – Joniny – na Psiodę, nr dz. ewid. 211 w miejscowości Ryglice, nr dz. ewid. 19/1, 19/2 w miejscowości Joniny w km od 0+000 - 0+830</t>
  </si>
  <si>
    <t>Remont drogi gminnej nr 200261K – Lubcza – Piegłów - Kowalowa, nr dz. ewid. 64/1 w miejscowości Kowalowa w km od 1+010 – 1+810</t>
  </si>
  <si>
    <t>Remont drogi gminnej nr 200275K – Ryglice - ul. Boratyńskiego, nr dz. ewid. 491/38, 491/47, 1708/11 w miejscowości Ryglice w km 0+145 – 0+330</t>
  </si>
  <si>
    <t>Remont drogi gminnej "Koło Sokołowskich" 294140K w Rytrze w km 0+000-0+168</t>
  </si>
  <si>
    <t>Remont drogi gminnej "Sucha Struga - Pod Zamek" 294121K w Suchej Strudze w km 0+000-0+240</t>
  </si>
  <si>
    <t>Remont drogi gminnej "Obłazy - Kotarbówka" 294133K w Obłazach Ryterskich w km 0+562-0+752</t>
  </si>
  <si>
    <t>Remont drogi gminnej „Olszyny w kier. p. Zając” nr 200463 K w miejscowości Olszyny w km 0+000 – 0+405</t>
  </si>
  <si>
    <t>Remont drogi gminnej „Rzepiennik Suchy – Wieś (w kier. p. Bryndala)” nr 200355 K w miejscowości Rzepiennik Suchy w km 0+000 – 0+990</t>
  </si>
  <si>
    <t>Remont drogi gminnej „Rzepiennik Biskupi – Wieś (w kier. p. Poręby)” nr 200379 K w miejscowości Rzepiennik Biskupi w km 0+000 – 0+595</t>
  </si>
  <si>
    <t>Remont drogi gminnej „Olszyny – Mościska” nr 200403 K w miejscowości Olszyny w km 1+840 – 2+470</t>
  </si>
  <si>
    <t>Remont drogi gminnej „Rzepiennik Strzyżewski – Ostrzesze” nr 200472 K w miejscowości Rzepiennik Strzyżewski w km 0+850 – 1+250</t>
  </si>
  <si>
    <t>Remont drogi gminnej nr 601235K w Woli Radziszowskiej w km 0+000 - 0+355</t>
  </si>
  <si>
    <t>Remont drogi gminnej nr 601132K w Rzozowie w km 0+680 - 1+163</t>
  </si>
  <si>
    <t>Remont drogi gminnej ul. Piotra i Pawła, nr K470231 w miejscowości Miejsce w km 0+400 - 0+957</t>
  </si>
  <si>
    <t>Remont drogi gminnej ul. Jutrzenki, nr K470242 w miejscowości Ryczów w km 0+000 - 0+202</t>
  </si>
  <si>
    <t>Remont drogi gminnej ul. Nowa, nr K470237 w miejscowości Spytkowice w km 0+005 - 0+587</t>
  </si>
  <si>
    <t>Remont drogi gminnej ul. Bożego Ciała, nr K470280 w miejscowości Spytkowice w km 0+000 - 0+112</t>
  </si>
  <si>
    <t>Remont drogi gminnej ul. Spadzista, nr K470278 w miejscowości Spytkowice w km 0+100 - 0+300</t>
  </si>
  <si>
    <t>Remont drogi gminnej nr 602005K, dz. ew. nr 758, ul. Rowerowa w Woli Kalinowskiej w km 1+470-1+650</t>
  </si>
  <si>
    <t>Odbudowa drogi gminnej 201563K tzw. k/ p. Galasa w miejscowości Nowodworze w km 0+330,9 - 0+521,4</t>
  </si>
  <si>
    <t>Remont drogi gminnej 201553K tzw. Boczna od Kolonii w miejscowości Radlna na dz. nr 209 w km od 0+000 - 0+420</t>
  </si>
  <si>
    <t>Remont drogi gminnej 201584K tzw. Na Tyrkę Pawła w miejscowości Poręba Radlna w km 0+553 - 1+100</t>
  </si>
  <si>
    <t>Remont drogi gminnej 201506K ul. Na Ścieżki w miejscowości Koszyce Wielkie w km 0+000 - 0+210</t>
  </si>
  <si>
    <t>Remont drogi gminnej 201577K tzw. Na Malca w miejscowości Poręba Radlna w km 0+000 - 0+430</t>
  </si>
  <si>
    <t>Remont drogi gminnej „Kowalówka” (nr 340662K, dz. ewid. nr 961) w miejscowości Podłopień w km 0+000 –0+420</t>
  </si>
  <si>
    <t>Remont drogi gminnej „Jackówka” (nr 340663K, dz. ewid. nr 333) w miejscowości Piekiełko w km 0+596 - 0+900</t>
  </si>
  <si>
    <t>Remont drogi gminnej "Węglarka" (nr 340667K, dz. ewid. nr 416/3) w miejscowości Tymbark w km 0+000 - 0+210</t>
  </si>
  <si>
    <t xml:space="preserve">Remont drogi gminnej „Góry Rysie” (nr 2548327, dz. ewid. nr 1011/1) w miejscowości Zamieście w km 0+250 - 0+700 </t>
  </si>
  <si>
    <t>Remont drogi gminnej "Sobczakówka” (nr 2548133, dz. ewid. nr 2384) w miejscowości Podłopień w km 0+250 - 0+550</t>
  </si>
  <si>
    <t>Remont drogi gminnej Gładyszów - Beniówka nr K270903 w m.Gładyszów w km. 0+000 - 0+460</t>
  </si>
  <si>
    <t>Remont drogi gminnej Uście Gorlickie - Oderne nr K270924 w m.Uście Gorlickie w km 0+000 - 0+065, 0+350 - 0+550</t>
  </si>
  <si>
    <t>Remont drogi gminnej Uście Gorlickie - Osiedle Bielańskie nr K270938 w m.Uście Gorlickie w km 0+800 - 1+150</t>
  </si>
  <si>
    <t>Remont drogi gminnej Brunary - Jaśkowa - Klimkówka nr K270913 w m.Brunary w km 0+250 - 0+600, 0+830 - 1+030</t>
  </si>
  <si>
    <t>Remont drogi gminnej Czarna w kierunku cmentarza nr 270932K w m.Czarna w km 0+050-0+350</t>
  </si>
  <si>
    <t>Remont drogi gminnej K203334 "Zakliczyn-Borowa-Zagórze" dz. nr 155/2, 132, 129/2, 139 w m. Borowa w km 0+000-0+060, 0+110-0+150, 0+406-0+420, 0+740-1+160</t>
  </si>
  <si>
    <t>Remont drogi gminnej K203408 "Zakliczyn-Łęgi" dz. nr 282 w m. Zakliczyn w km 0+000-0+820, dz. nr 283 w m. Zakliczyn w km 0+000-0+350</t>
  </si>
  <si>
    <t>Remont drogi gminnej K203344 "Zakliczyn-Faliszewice-Do Niedzwiedzy" dz.nr 19/2, 109, 14 w m. Faliszewice w km 1+100-1+450</t>
  </si>
  <si>
    <t>Remont drogi gminnej K203383 "Stróże-Wesołów-Chrapy-Wesołów-Chrapy" dz. nr 203 w m. Wesołów w km 1+400-2+050</t>
  </si>
  <si>
    <t>Remont drogi gminnej K203350 "Zakliczyn-Filipowice-Obok Tartaku" dz. nr 28 w m. Stróże, dz. nr 419 w m. Wesołów, dz. nr 314 w m. Filipowice, w km 0+320-0+770, 1+750-2+100</t>
  </si>
  <si>
    <t>Odbudowa mostu w ciągu drogi powiatowej nr 1319K Szczucin – Radgoszcz w km 3+857 nad rzeką Breń w miejscowości Zabrnie</t>
  </si>
  <si>
    <t>Remont drogi powiatowej nr 1310K Samocice - Podlipie - Ćwików - Olesno - Wielopole w km 0+000 - 2+100</t>
  </si>
  <si>
    <t>Odbudowa mostu w ciągu drogi powiatowej 1506K Jankowa – Stróżna – Szalowa w miejscowości Stróżna w km 4+888</t>
  </si>
  <si>
    <t>Odbudowa drogi powiatowej 1490K Ropica Górna – Bartne w miejscowości Bodaki w km 1+797-2+767 wraz z odbudową przepustu w km 7+592</t>
  </si>
  <si>
    <t>Odbudowa przepustu w ciągu drogi powiatowej 1503K Florynka – Izby w miejscowości Brunary w km 5+680 w postaci obiektu mostowego na potoku Dopływ spod Jaśkowej w km 0+487</t>
  </si>
  <si>
    <t>Remont drogi powiatowej 1499K Bielanka – Łosie – Ropa w miejscowościach Bielanka i Ropa w km 0+000-0+558, 0+708-2+050, 2+780-4+064</t>
  </si>
  <si>
    <t>Remont drogi powiatowej Dale - Klonów - Marchocice - Janowiczki nr 1234K w miejscowości Janowiczki, Dziemięrzyce w km 10+650 - 11+497</t>
  </si>
  <si>
    <t>Remont drogi powiatowej Słaboszów - Gluzy nr 1229K w miejscowości Dziaduszyce w km 0+000 - 0+320</t>
  </si>
  <si>
    <t>Remont drogi powiatowej Słaboszow - Iżykowice nr 1223K w miejscowości Cyprianów w km 0+000 - 0+770</t>
  </si>
  <si>
    <t>Remont drogi powiatowej Chodów Siedliska nr 1187K w miejscowości Chodów w km 0+000 - 0+780</t>
  </si>
  <si>
    <t>Remont drogi powiatowej Grzegorzowice – Podgaje – Januszowice nr 1173K w miejscowości Wysocice w km 0+500 - 0+716</t>
  </si>
  <si>
    <t>Odbudowa przepustu w ciągu drogi powiatowej Sienna-Siedlce (nr 1561 K) w miejscowości Sienna w km 0+991,00 w postaci obiektu mostowego na potoku ("potok bez nazwy"- dz. 331) w km 0+009</t>
  </si>
  <si>
    <t>Remont drogi powiatowej "Korzenna-Krużlowa" (nr 1569 K) w miejscowości Korzenna i Krużlowa Niżna w km 1+050-1+650, 1+850-2+150, 2+600 - 3+100 i 3+800 - 4+500</t>
  </si>
  <si>
    <t>Remont drogi powiatowej "Wielogłowy-Ubiad" (nr 1560 K) w miejscowości Dąbrowa i Ubiad w km 1+740 - 1+760 i 1+800 - 2+300</t>
  </si>
  <si>
    <t>Remont drogi powiatowej "Lipnica Wielka - Bukowiec" (nr 1566 K) w miejscowości Lipnica Wielka i Bukowiec w km 2+000-2+540 i 2+630-3+240</t>
  </si>
  <si>
    <t>Remont drogi powiatowej "Ropa-Wawrzka-Florynka" (nr 1504 K) w miejscowości Wawrzka w km 6+120-6+320</t>
  </si>
  <si>
    <t>Remont drogi powiatowej nr 1079K Żurada - Witeradów - Osiek w m. Żurada w km od 0+000 do 1+480</t>
  </si>
  <si>
    <t>Remont drogi powiatowej nr 1150K Gołaczewy - Sucha - Wysocice w m. Chełm, Sucha i Glanów w km od 2+225 do 2+808, od 6+590 do 7+090 i od 9+255 do 9+655</t>
  </si>
  <si>
    <t>Remont drogi powiatowej nr 1099K Rodaki - Chechło w m. Rodaki i Chechło w km od 0+000 do 0+415 i od 2+450 do 2+600</t>
  </si>
  <si>
    <t>Remont drogi powiatowej nr 1153K Zasępiec - Budzyń - Gołcza w m. Zasępiec i Budzyń w km od 0+000 do 0+815 i od 3+187 do 4+090</t>
  </si>
  <si>
    <t>Remont drogi powiatowej nr 1104K Pilica - Kwaśniów do drogi nr 791 w m. Kwaśniów Górny w km od 1+500 do 1+800 i od 2+600 do 4+018</t>
  </si>
  <si>
    <t>Remont drogi powiatowej Filipowice-Borowa, nr 1409 K , nr dz.ewid. 346, 347, 348, 16/3, 16/4, 16/5, 16/6, 187/4, w msc. Borowa, w km 5+750 - 5+850, 6+100 - 7+220, 7+588 - 8+000</t>
  </si>
  <si>
    <t>Remont drogi powiatowej Rzuchowa - Pleśna - Siedliska , nr 1398 K , nr dz. ewid. 127/18, 511, 426/2, w msc. Lichwin ,Siedliska w km 10+125-10+725 , 13+662-14+662</t>
  </si>
  <si>
    <t>Remont drogi powiatowej Ciężkowice - Turza - Sitnica- Strzeszyn , nr 1390 K , nr dz. ewid. 69, 1406/2, 1456/2, 1456/3 w msc. Ostrusza , Turza , w km 4+650-5+100 , 6+300-7+300</t>
  </si>
  <si>
    <t>Remont drogi powiatowej Rzepiennik Suchy - Olszyny, nr 1403 K , nr dz. ewid 1882,2023/2, 145, w msc. Rzepiennik Suchy , Rzepiennik Biskupi , w km 0+646 - 1+546</t>
  </si>
  <si>
    <t>Remont drogi powiatowej Zalasowa - Joniny - Szerzyny , nr 1384 K , nr dz. ewid. 55/2, 59/2, 62/4, 52/7, 52/9, 53/2, 54, 58/2, 61/2, 203/1, 203/2, w msc. Joniny, Ryglice, w km 2+250 - 3+450</t>
  </si>
  <si>
    <t>Suma końcowa powiaty</t>
  </si>
  <si>
    <t>PROMESY 2019 r. usuwanie skutków klęsk żywiołowych</t>
  </si>
  <si>
    <t>suma Biały Dunajec</t>
  </si>
  <si>
    <t xml:space="preserve">suma Bobowa </t>
  </si>
  <si>
    <t xml:space="preserve">suma Borzęcin </t>
  </si>
  <si>
    <t xml:space="preserve">suma Brzeźnica </t>
  </si>
  <si>
    <t xml:space="preserve">suma Bukowina Tatrzańska </t>
  </si>
  <si>
    <t xml:space="preserve">suma Ciężkowice </t>
  </si>
  <si>
    <t xml:space="preserve">suma Dębno </t>
  </si>
  <si>
    <t>suma Dobra</t>
  </si>
  <si>
    <t>suma Gołcza</t>
  </si>
  <si>
    <t>suma Grybów g.</t>
  </si>
  <si>
    <t xml:space="preserve">suma Kamienica </t>
  </si>
  <si>
    <t xml:space="preserve">suma Kamionka Wielka </t>
  </si>
  <si>
    <t xml:space="preserve">suma Korzenna </t>
  </si>
  <si>
    <t xml:space="preserve">suma Krościenko nad Dunajcem </t>
  </si>
  <si>
    <t xml:space="preserve">suma Krynica-Zdrój </t>
  </si>
  <si>
    <t>suma Laskowa</t>
  </si>
  <si>
    <t>suma Limanowa g.</t>
  </si>
  <si>
    <t xml:space="preserve">suma Łapanów </t>
  </si>
  <si>
    <t>suma Łapsze Niżne</t>
  </si>
  <si>
    <t>suma Łącko</t>
  </si>
  <si>
    <t xml:space="preserve">suma Łużna </t>
  </si>
  <si>
    <t>suma Myślenice</t>
  </si>
  <si>
    <t>suma Ochotnica Dolna</t>
  </si>
  <si>
    <t xml:space="preserve">suma Poronin </t>
  </si>
  <si>
    <t xml:space="preserve">suma Proszowice </t>
  </si>
  <si>
    <t>suma Raciechowice</t>
  </si>
  <si>
    <t xml:space="preserve">suma Ryglice </t>
  </si>
  <si>
    <t>suma Rytro</t>
  </si>
  <si>
    <t xml:space="preserve">suma Rzepiennik Strzyżewski </t>
  </si>
  <si>
    <t xml:space="preserve">suma Skawina </t>
  </si>
  <si>
    <t xml:space="preserve">suma Spytkowice </t>
  </si>
  <si>
    <t xml:space="preserve">suma Sułoszowa </t>
  </si>
  <si>
    <t>suma Tarnów g.</t>
  </si>
  <si>
    <t>suma Tymbark</t>
  </si>
  <si>
    <t xml:space="preserve">suma Uście Gorlickie </t>
  </si>
  <si>
    <t>suma Zakliczyn</t>
  </si>
  <si>
    <t>razem gminy</t>
  </si>
  <si>
    <t xml:space="preserve">suma Powiat Dąbrowski </t>
  </si>
  <si>
    <t xml:space="preserve">suma Powiat Gorlicki </t>
  </si>
  <si>
    <t xml:space="preserve">suma Powiat Miechowski </t>
  </si>
  <si>
    <t xml:space="preserve">suma Powiat Nowosądecki </t>
  </si>
  <si>
    <t>suma Powiat Olkuski</t>
  </si>
  <si>
    <t xml:space="preserve">suma Powiat Tarnowski </t>
  </si>
  <si>
    <t>RAZEM PROMESY 2019 r.</t>
  </si>
  <si>
    <t>ilość zadań 148</t>
  </si>
  <si>
    <t>ilość jst                                    42</t>
  </si>
  <si>
    <t>PROMESY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</si>
</sst>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3" fontId="5" fillId="4" borderId="1" xfId="1" applyNumberFormat="1" applyFont="1" applyFill="1" applyBorder="1" applyAlignment="1">
      <alignment horizontal="right" vertical="center" wrapText="1"/>
    </xf>
  </cellXfs>
  <cellStyles count="3">
    <cellStyle name="Dziesiętny" xfId="1" builtinId="3"/>
    <cellStyle name="Normalny" xfId="0" builtinId="0"/>
    <cellStyle name="Normalny 3" xfId="2"/>
  </cellStyles>
  <dxfs count="0"/>
  <tableStyles count="0" defaultTableStyle="TableStyleMedium2" defaultPivotStyle="PivotStyleMedium9"/>
  <colors>
    <mruColors>
      <color rgb="FFFFFFCC"/>
      <color rgb="FFFFFF99"/>
      <color rgb="FFEEF68A"/>
      <color rgb="FFE2E3BD"/>
      <color rgb="FFFF7C80"/>
      <color rgb="FFFF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zoomScale="80" zoomScaleNormal="80" workbookViewId="0">
      <pane xSplit="1" ySplit="2" topLeftCell="B177" activePane="bottomRight" state="frozen"/>
      <selection pane="topRight" activeCell="B1" sqref="B1"/>
      <selection pane="bottomLeft" activeCell="A16" sqref="A16"/>
      <selection pane="bottomRight" activeCell="A177" sqref="A177:XFD177"/>
    </sheetView>
  </sheetViews>
  <sheetFormatPr defaultRowHeight="14.4" outlineLevelRow="2" x14ac:dyDescent="0.3"/>
  <cols>
    <col min="1" max="1" width="4.88671875" customWidth="1"/>
    <col min="2" max="2" width="20.5546875" style="3" customWidth="1"/>
    <col min="3" max="3" width="13.109375" style="3" customWidth="1"/>
    <col min="4" max="4" width="42.88671875" style="1" customWidth="1"/>
    <col min="5" max="5" width="16.33203125" customWidth="1"/>
  </cols>
  <sheetData>
    <row r="1" spans="1:5" x14ac:dyDescent="0.3">
      <c r="A1" s="6" t="s">
        <v>208</v>
      </c>
      <c r="B1" s="6"/>
      <c r="C1" s="6"/>
      <c r="D1" s="6"/>
      <c r="E1" s="6"/>
    </row>
    <row r="2" spans="1:5" ht="22.8" customHeight="1" x14ac:dyDescent="0.3">
      <c r="A2" s="17" t="s">
        <v>0</v>
      </c>
      <c r="B2" s="17" t="s">
        <v>46</v>
      </c>
      <c r="C2" s="17" t="s">
        <v>1</v>
      </c>
      <c r="D2" s="17" t="s">
        <v>91</v>
      </c>
      <c r="E2" s="17" t="s">
        <v>255</v>
      </c>
    </row>
    <row r="3" spans="1:5" ht="28.8" outlineLevel="2" x14ac:dyDescent="0.3">
      <c r="A3" s="7">
        <v>1</v>
      </c>
      <c r="B3" s="4" t="s">
        <v>43</v>
      </c>
      <c r="C3" s="4" t="s">
        <v>20</v>
      </c>
      <c r="D3" s="4" t="s">
        <v>58</v>
      </c>
      <c r="E3" s="18">
        <v>640000</v>
      </c>
    </row>
    <row r="4" spans="1:5" ht="28.8" outlineLevel="2" x14ac:dyDescent="0.3">
      <c r="A4" s="7">
        <v>2</v>
      </c>
      <c r="B4" s="4" t="s">
        <v>43</v>
      </c>
      <c r="C4" s="4" t="s">
        <v>20</v>
      </c>
      <c r="D4" s="4" t="s">
        <v>59</v>
      </c>
      <c r="E4" s="18">
        <v>880000</v>
      </c>
    </row>
    <row r="5" spans="1:5" ht="28.8" outlineLevel="2" x14ac:dyDescent="0.3">
      <c r="A5" s="7">
        <v>3</v>
      </c>
      <c r="B5" s="4" t="s">
        <v>43</v>
      </c>
      <c r="C5" s="4" t="s">
        <v>20</v>
      </c>
      <c r="D5" s="4" t="s">
        <v>60</v>
      </c>
      <c r="E5" s="18">
        <v>560000</v>
      </c>
    </row>
    <row r="6" spans="1:5" ht="43.2" outlineLevel="2" x14ac:dyDescent="0.3">
      <c r="A6" s="7">
        <v>4</v>
      </c>
      <c r="B6" s="4" t="s">
        <v>43</v>
      </c>
      <c r="C6" s="4" t="s">
        <v>20</v>
      </c>
      <c r="D6" s="4" t="s">
        <v>61</v>
      </c>
      <c r="E6" s="18">
        <v>400000</v>
      </c>
    </row>
    <row r="7" spans="1:5" outlineLevel="1" x14ac:dyDescent="0.3">
      <c r="A7" s="19">
        <v>1</v>
      </c>
      <c r="B7" s="8" t="s">
        <v>209</v>
      </c>
      <c r="C7" s="8"/>
      <c r="D7" s="5"/>
      <c r="E7" s="20">
        <f>SUBTOTAL(9,E3:E6)</f>
        <v>2480000</v>
      </c>
    </row>
    <row r="8" spans="1:5" ht="43.2" outlineLevel="2" x14ac:dyDescent="0.3">
      <c r="A8" s="7">
        <v>5</v>
      </c>
      <c r="B8" s="4" t="s">
        <v>31</v>
      </c>
      <c r="C8" s="4" t="s">
        <v>23</v>
      </c>
      <c r="D8" s="4" t="s">
        <v>62</v>
      </c>
      <c r="E8" s="18">
        <v>110000</v>
      </c>
    </row>
    <row r="9" spans="1:5" ht="43.2" outlineLevel="2" x14ac:dyDescent="0.3">
      <c r="A9" s="7">
        <v>6</v>
      </c>
      <c r="B9" s="4" t="s">
        <v>31</v>
      </c>
      <c r="C9" s="4" t="s">
        <v>23</v>
      </c>
      <c r="D9" s="4" t="s">
        <v>63</v>
      </c>
      <c r="E9" s="18">
        <v>140000</v>
      </c>
    </row>
    <row r="10" spans="1:5" ht="43.2" outlineLevel="2" x14ac:dyDescent="0.3">
      <c r="A10" s="7">
        <v>7</v>
      </c>
      <c r="B10" s="4" t="s">
        <v>31</v>
      </c>
      <c r="C10" s="4" t="s">
        <v>23</v>
      </c>
      <c r="D10" s="4" t="s">
        <v>64</v>
      </c>
      <c r="E10" s="18">
        <v>70000</v>
      </c>
    </row>
    <row r="11" spans="1:5" ht="28.8" outlineLevel="2" x14ac:dyDescent="0.3">
      <c r="A11" s="7">
        <v>8</v>
      </c>
      <c r="B11" s="4" t="s">
        <v>31</v>
      </c>
      <c r="C11" s="4" t="s">
        <v>23</v>
      </c>
      <c r="D11" s="4" t="s">
        <v>65</v>
      </c>
      <c r="E11" s="18">
        <v>70000</v>
      </c>
    </row>
    <row r="12" spans="1:5" ht="43.2" outlineLevel="2" x14ac:dyDescent="0.3">
      <c r="A12" s="7">
        <v>9</v>
      </c>
      <c r="B12" s="4" t="s">
        <v>31</v>
      </c>
      <c r="C12" s="4" t="s">
        <v>23</v>
      </c>
      <c r="D12" s="4" t="s">
        <v>66</v>
      </c>
      <c r="E12" s="18">
        <v>100000</v>
      </c>
    </row>
    <row r="13" spans="1:5" outlineLevel="1" x14ac:dyDescent="0.3">
      <c r="A13" s="19">
        <v>2</v>
      </c>
      <c r="B13" s="21" t="s">
        <v>210</v>
      </c>
      <c r="C13" s="21"/>
      <c r="D13" s="5"/>
      <c r="E13" s="20">
        <f>SUBTOTAL(9,E8:E12)</f>
        <v>490000</v>
      </c>
    </row>
    <row r="14" spans="1:5" ht="28.8" outlineLevel="2" x14ac:dyDescent="0.3">
      <c r="A14" s="7">
        <v>10</v>
      </c>
      <c r="B14" s="4" t="s">
        <v>15</v>
      </c>
      <c r="C14" s="4" t="s">
        <v>16</v>
      </c>
      <c r="D14" s="4" t="s">
        <v>67</v>
      </c>
      <c r="E14" s="18">
        <v>2800000</v>
      </c>
    </row>
    <row r="15" spans="1:5" outlineLevel="1" x14ac:dyDescent="0.3">
      <c r="A15" s="19">
        <v>3</v>
      </c>
      <c r="B15" s="21" t="s">
        <v>211</v>
      </c>
      <c r="C15" s="21"/>
      <c r="D15" s="5"/>
      <c r="E15" s="20">
        <f>SUBTOTAL(9,E14:E14)</f>
        <v>2800000</v>
      </c>
    </row>
    <row r="16" spans="1:5" ht="28.8" outlineLevel="2" x14ac:dyDescent="0.3">
      <c r="A16" s="7">
        <v>11</v>
      </c>
      <c r="B16" s="4" t="s">
        <v>32</v>
      </c>
      <c r="C16" s="4" t="s">
        <v>33</v>
      </c>
      <c r="D16" s="4" t="s">
        <v>68</v>
      </c>
      <c r="E16" s="18">
        <v>160000</v>
      </c>
    </row>
    <row r="17" spans="1:5" ht="43.2" outlineLevel="2" x14ac:dyDescent="0.3">
      <c r="A17" s="7">
        <v>12</v>
      </c>
      <c r="B17" s="4" t="s">
        <v>32</v>
      </c>
      <c r="C17" s="4" t="s">
        <v>33</v>
      </c>
      <c r="D17" s="4" t="s">
        <v>69</v>
      </c>
      <c r="E17" s="18">
        <v>230000</v>
      </c>
    </row>
    <row r="18" spans="1:5" outlineLevel="1" x14ac:dyDescent="0.3">
      <c r="A18" s="19">
        <v>4</v>
      </c>
      <c r="B18" s="21" t="s">
        <v>212</v>
      </c>
      <c r="C18" s="21"/>
      <c r="D18" s="5"/>
      <c r="E18" s="20">
        <f>SUBTOTAL(9,E16:E17)</f>
        <v>390000</v>
      </c>
    </row>
    <row r="19" spans="1:5" ht="28.8" outlineLevel="2" x14ac:dyDescent="0.3">
      <c r="A19" s="7">
        <v>13</v>
      </c>
      <c r="B19" s="4" t="s">
        <v>19</v>
      </c>
      <c r="C19" s="4" t="s">
        <v>20</v>
      </c>
      <c r="D19" s="4" t="s">
        <v>70</v>
      </c>
      <c r="E19" s="18">
        <v>400000</v>
      </c>
    </row>
    <row r="20" spans="1:5" ht="43.2" outlineLevel="2" x14ac:dyDescent="0.3">
      <c r="A20" s="7">
        <v>14</v>
      </c>
      <c r="B20" s="4" t="s">
        <v>19</v>
      </c>
      <c r="C20" s="4" t="s">
        <v>20</v>
      </c>
      <c r="D20" s="4" t="s">
        <v>71</v>
      </c>
      <c r="E20" s="18">
        <v>1640000</v>
      </c>
    </row>
    <row r="21" spans="1:5" outlineLevel="1" x14ac:dyDescent="0.3">
      <c r="A21" s="19">
        <v>5</v>
      </c>
      <c r="B21" s="21" t="s">
        <v>213</v>
      </c>
      <c r="C21" s="21"/>
      <c r="D21" s="5"/>
      <c r="E21" s="20">
        <f>SUBTOTAL(9,E19:E20)</f>
        <v>2040000</v>
      </c>
    </row>
    <row r="22" spans="1:5" ht="43.2" outlineLevel="2" x14ac:dyDescent="0.3">
      <c r="A22" s="7">
        <v>15</v>
      </c>
      <c r="B22" s="4" t="s">
        <v>13</v>
      </c>
      <c r="C22" s="4" t="s">
        <v>4</v>
      </c>
      <c r="D22" s="4" t="s">
        <v>72</v>
      </c>
      <c r="E22" s="18">
        <v>270000</v>
      </c>
    </row>
    <row r="23" spans="1:5" ht="43.2" outlineLevel="2" x14ac:dyDescent="0.3">
      <c r="A23" s="7">
        <v>16</v>
      </c>
      <c r="B23" s="4" t="s">
        <v>13</v>
      </c>
      <c r="C23" s="4" t="s">
        <v>4</v>
      </c>
      <c r="D23" s="4" t="s">
        <v>73</v>
      </c>
      <c r="E23" s="18">
        <v>160000</v>
      </c>
    </row>
    <row r="24" spans="1:5" ht="36.6" customHeight="1" outlineLevel="2" x14ac:dyDescent="0.3">
      <c r="A24" s="7">
        <v>17</v>
      </c>
      <c r="B24" s="4" t="s">
        <v>13</v>
      </c>
      <c r="C24" s="4" t="s">
        <v>4</v>
      </c>
      <c r="D24" s="4" t="s">
        <v>74</v>
      </c>
      <c r="E24" s="18">
        <v>160000</v>
      </c>
    </row>
    <row r="25" spans="1:5" outlineLevel="1" x14ac:dyDescent="0.3">
      <c r="A25" s="19">
        <v>6</v>
      </c>
      <c r="B25" s="21" t="s">
        <v>214</v>
      </c>
      <c r="C25" s="21"/>
      <c r="D25" s="5"/>
      <c r="E25" s="20">
        <f>SUBTOTAL(9,E22:E24)</f>
        <v>590000</v>
      </c>
    </row>
    <row r="26" spans="1:5" ht="43.2" outlineLevel="2" x14ac:dyDescent="0.3">
      <c r="A26" s="7">
        <v>18</v>
      </c>
      <c r="B26" s="4" t="s">
        <v>26</v>
      </c>
      <c r="C26" s="4" t="s">
        <v>16</v>
      </c>
      <c r="D26" s="4" t="s">
        <v>75</v>
      </c>
      <c r="E26" s="18">
        <v>800000</v>
      </c>
    </row>
    <row r="27" spans="1:5" ht="43.2" outlineLevel="2" x14ac:dyDescent="0.3">
      <c r="A27" s="7">
        <v>19</v>
      </c>
      <c r="B27" s="4" t="s">
        <v>26</v>
      </c>
      <c r="C27" s="4" t="s">
        <v>16</v>
      </c>
      <c r="D27" s="4" t="s">
        <v>76</v>
      </c>
      <c r="E27" s="18">
        <v>240000</v>
      </c>
    </row>
    <row r="28" spans="1:5" outlineLevel="1" x14ac:dyDescent="0.3">
      <c r="A28" s="19">
        <v>7</v>
      </c>
      <c r="B28" s="21" t="s">
        <v>215</v>
      </c>
      <c r="C28" s="21"/>
      <c r="D28" s="5"/>
      <c r="E28" s="20">
        <f>SUBTOTAL(9,E26:E27)</f>
        <v>1040000</v>
      </c>
    </row>
    <row r="29" spans="1:5" ht="43.2" outlineLevel="2" x14ac:dyDescent="0.3">
      <c r="A29" s="7">
        <v>20</v>
      </c>
      <c r="B29" s="4" t="s">
        <v>41</v>
      </c>
      <c r="C29" s="4" t="s">
        <v>14</v>
      </c>
      <c r="D29" s="4" t="s">
        <v>77</v>
      </c>
      <c r="E29" s="18">
        <v>200000</v>
      </c>
    </row>
    <row r="30" spans="1:5" outlineLevel="1" x14ac:dyDescent="0.3">
      <c r="A30" s="19">
        <v>8</v>
      </c>
      <c r="B30" s="21" t="s">
        <v>216</v>
      </c>
      <c r="C30" s="21"/>
      <c r="D30" s="5"/>
      <c r="E30" s="20">
        <f>SUBTOTAL(9,E29:E29)</f>
        <v>200000</v>
      </c>
    </row>
    <row r="31" spans="1:5" ht="43.2" outlineLevel="2" x14ac:dyDescent="0.3">
      <c r="A31" s="7">
        <v>21</v>
      </c>
      <c r="B31" s="4" t="s">
        <v>29</v>
      </c>
      <c r="C31" s="4" t="s">
        <v>10</v>
      </c>
      <c r="D31" s="4" t="s">
        <v>78</v>
      </c>
      <c r="E31" s="18">
        <v>50000</v>
      </c>
    </row>
    <row r="32" spans="1:5" ht="43.2" outlineLevel="2" x14ac:dyDescent="0.3">
      <c r="A32" s="7">
        <v>22</v>
      </c>
      <c r="B32" s="4" t="s">
        <v>29</v>
      </c>
      <c r="C32" s="4" t="s">
        <v>10</v>
      </c>
      <c r="D32" s="4" t="s">
        <v>79</v>
      </c>
      <c r="E32" s="18">
        <v>110000</v>
      </c>
    </row>
    <row r="33" spans="1:5" outlineLevel="1" x14ac:dyDescent="0.3">
      <c r="A33" s="19">
        <v>9</v>
      </c>
      <c r="B33" s="21" t="s">
        <v>217</v>
      </c>
      <c r="C33" s="21"/>
      <c r="D33" s="5"/>
      <c r="E33" s="20">
        <f>SUBTOTAL(9,E31:E32)</f>
        <v>160000</v>
      </c>
    </row>
    <row r="34" spans="1:5" ht="43.2" outlineLevel="2" x14ac:dyDescent="0.3">
      <c r="A34" s="7">
        <v>23</v>
      </c>
      <c r="B34" s="4" t="s">
        <v>47</v>
      </c>
      <c r="C34" s="4" t="s">
        <v>18</v>
      </c>
      <c r="D34" s="4" t="s">
        <v>80</v>
      </c>
      <c r="E34" s="18">
        <v>250000</v>
      </c>
    </row>
    <row r="35" spans="1:5" ht="43.2" outlineLevel="2" x14ac:dyDescent="0.3">
      <c r="A35" s="7">
        <v>24</v>
      </c>
      <c r="B35" s="4" t="s">
        <v>47</v>
      </c>
      <c r="C35" s="4" t="s">
        <v>18</v>
      </c>
      <c r="D35" s="4" t="s">
        <v>81</v>
      </c>
      <c r="E35" s="18">
        <v>320000</v>
      </c>
    </row>
    <row r="36" spans="1:5" ht="43.2" outlineLevel="2" x14ac:dyDescent="0.3">
      <c r="A36" s="7">
        <v>25</v>
      </c>
      <c r="B36" s="4" t="s">
        <v>47</v>
      </c>
      <c r="C36" s="4" t="s">
        <v>18</v>
      </c>
      <c r="D36" s="4" t="s">
        <v>82</v>
      </c>
      <c r="E36" s="18">
        <v>170000</v>
      </c>
    </row>
    <row r="37" spans="1:5" ht="43.2" outlineLevel="2" x14ac:dyDescent="0.3">
      <c r="A37" s="7">
        <v>26</v>
      </c>
      <c r="B37" s="4" t="s">
        <v>47</v>
      </c>
      <c r="C37" s="4" t="s">
        <v>18</v>
      </c>
      <c r="D37" s="4" t="s">
        <v>83</v>
      </c>
      <c r="E37" s="18">
        <v>120000</v>
      </c>
    </row>
    <row r="38" spans="1:5" ht="43.2" outlineLevel="2" x14ac:dyDescent="0.3">
      <c r="A38" s="7">
        <v>27</v>
      </c>
      <c r="B38" s="4" t="s">
        <v>47</v>
      </c>
      <c r="C38" s="4" t="s">
        <v>18</v>
      </c>
      <c r="D38" s="4" t="s">
        <v>84</v>
      </c>
      <c r="E38" s="18">
        <v>100000</v>
      </c>
    </row>
    <row r="39" spans="1:5" outlineLevel="1" x14ac:dyDescent="0.3">
      <c r="A39" s="19">
        <v>10</v>
      </c>
      <c r="B39" s="21" t="s">
        <v>218</v>
      </c>
      <c r="C39" s="21"/>
      <c r="D39" s="5"/>
      <c r="E39" s="20">
        <f>SUBTOTAL(9,E34:E38)</f>
        <v>960000</v>
      </c>
    </row>
    <row r="40" spans="1:5" ht="28.8" outlineLevel="2" x14ac:dyDescent="0.3">
      <c r="A40" s="7">
        <v>28</v>
      </c>
      <c r="B40" s="4" t="s">
        <v>50</v>
      </c>
      <c r="C40" s="4" t="s">
        <v>14</v>
      </c>
      <c r="D40" s="4" t="s">
        <v>85</v>
      </c>
      <c r="E40" s="18">
        <v>1600000</v>
      </c>
    </row>
    <row r="41" spans="1:5" ht="28.8" outlineLevel="2" x14ac:dyDescent="0.3">
      <c r="A41" s="7">
        <v>29</v>
      </c>
      <c r="B41" s="4" t="s">
        <v>50</v>
      </c>
      <c r="C41" s="4" t="s">
        <v>14</v>
      </c>
      <c r="D41" s="4" t="s">
        <v>86</v>
      </c>
      <c r="E41" s="18">
        <v>80000</v>
      </c>
    </row>
    <row r="42" spans="1:5" ht="28.8" outlineLevel="2" x14ac:dyDescent="0.3">
      <c r="A42" s="7">
        <v>30</v>
      </c>
      <c r="B42" s="4" t="s">
        <v>50</v>
      </c>
      <c r="C42" s="4" t="s">
        <v>14</v>
      </c>
      <c r="D42" s="4" t="s">
        <v>87</v>
      </c>
      <c r="E42" s="18">
        <v>120000</v>
      </c>
    </row>
    <row r="43" spans="1:5" ht="28.8" outlineLevel="2" x14ac:dyDescent="0.3">
      <c r="A43" s="7">
        <v>31</v>
      </c>
      <c r="B43" s="4" t="s">
        <v>50</v>
      </c>
      <c r="C43" s="4" t="s">
        <v>14</v>
      </c>
      <c r="D43" s="4" t="s">
        <v>88</v>
      </c>
      <c r="E43" s="18">
        <v>210000</v>
      </c>
    </row>
    <row r="44" spans="1:5" outlineLevel="1" x14ac:dyDescent="0.3">
      <c r="A44" s="19">
        <v>11</v>
      </c>
      <c r="B44" s="21" t="s">
        <v>219</v>
      </c>
      <c r="C44" s="21"/>
      <c r="D44" s="5"/>
      <c r="E44" s="20">
        <f>SUBTOTAL(9,E40:E43)</f>
        <v>2010000</v>
      </c>
    </row>
    <row r="45" spans="1:5" ht="28.8" outlineLevel="2" x14ac:dyDescent="0.3">
      <c r="A45" s="7">
        <v>32</v>
      </c>
      <c r="B45" s="4" t="s">
        <v>44</v>
      </c>
      <c r="C45" s="4" t="s">
        <v>18</v>
      </c>
      <c r="D45" s="4" t="s">
        <v>89</v>
      </c>
      <c r="E45" s="18">
        <v>780000</v>
      </c>
    </row>
    <row r="46" spans="1:5" ht="28.8" outlineLevel="2" x14ac:dyDescent="0.3">
      <c r="A46" s="7">
        <v>33</v>
      </c>
      <c r="B46" s="4" t="s">
        <v>44</v>
      </c>
      <c r="C46" s="4" t="s">
        <v>18</v>
      </c>
      <c r="D46" s="4" t="s">
        <v>90</v>
      </c>
      <c r="E46" s="18">
        <v>240000</v>
      </c>
    </row>
    <row r="47" spans="1:5" outlineLevel="1" x14ac:dyDescent="0.3">
      <c r="A47" s="19">
        <v>12</v>
      </c>
      <c r="B47" s="21" t="s">
        <v>220</v>
      </c>
      <c r="C47" s="21"/>
      <c r="D47" s="5"/>
      <c r="E47" s="20">
        <f>SUBTOTAL(9,E45:E46)</f>
        <v>1020000</v>
      </c>
    </row>
    <row r="48" spans="1:5" ht="43.2" outlineLevel="2" x14ac:dyDescent="0.3">
      <c r="A48" s="7">
        <v>34</v>
      </c>
      <c r="B48" s="4" t="s">
        <v>35</v>
      </c>
      <c r="C48" s="4" t="s">
        <v>18</v>
      </c>
      <c r="D48" s="4" t="s">
        <v>92</v>
      </c>
      <c r="E48" s="18">
        <v>370000</v>
      </c>
    </row>
    <row r="49" spans="1:5" ht="57.6" outlineLevel="2" x14ac:dyDescent="0.3">
      <c r="A49" s="7">
        <v>35</v>
      </c>
      <c r="B49" s="4" t="s">
        <v>35</v>
      </c>
      <c r="C49" s="4" t="s">
        <v>18</v>
      </c>
      <c r="D49" s="4" t="s">
        <v>93</v>
      </c>
      <c r="E49" s="18">
        <v>440000</v>
      </c>
    </row>
    <row r="50" spans="1:5" ht="57.6" outlineLevel="2" x14ac:dyDescent="0.3">
      <c r="A50" s="7">
        <v>36</v>
      </c>
      <c r="B50" s="4" t="s">
        <v>35</v>
      </c>
      <c r="C50" s="4" t="s">
        <v>18</v>
      </c>
      <c r="D50" s="4" t="s">
        <v>94</v>
      </c>
      <c r="E50" s="18">
        <v>170000</v>
      </c>
    </row>
    <row r="51" spans="1:5" ht="43.2" outlineLevel="2" x14ac:dyDescent="0.3">
      <c r="A51" s="7">
        <v>37</v>
      </c>
      <c r="B51" s="4" t="s">
        <v>35</v>
      </c>
      <c r="C51" s="4" t="s">
        <v>18</v>
      </c>
      <c r="D51" s="4" t="s">
        <v>95</v>
      </c>
      <c r="E51" s="18">
        <v>440000</v>
      </c>
    </row>
    <row r="52" spans="1:5" ht="57.6" outlineLevel="2" x14ac:dyDescent="0.3">
      <c r="A52" s="7">
        <v>38</v>
      </c>
      <c r="B52" s="4" t="s">
        <v>35</v>
      </c>
      <c r="C52" s="4" t="s">
        <v>18</v>
      </c>
      <c r="D52" s="4" t="s">
        <v>96</v>
      </c>
      <c r="E52" s="18">
        <v>210000</v>
      </c>
    </row>
    <row r="53" spans="1:5" outlineLevel="1" x14ac:dyDescent="0.3">
      <c r="A53" s="19">
        <v>13</v>
      </c>
      <c r="B53" s="21" t="s">
        <v>221</v>
      </c>
      <c r="C53" s="21"/>
      <c r="D53" s="5"/>
      <c r="E53" s="20">
        <f>SUBTOTAL(9,E48:E52)</f>
        <v>1630000</v>
      </c>
    </row>
    <row r="54" spans="1:5" ht="100.8" outlineLevel="2" x14ac:dyDescent="0.3">
      <c r="A54" s="7">
        <v>39</v>
      </c>
      <c r="B54" s="4" t="s">
        <v>51</v>
      </c>
      <c r="C54" s="4" t="s">
        <v>11</v>
      </c>
      <c r="D54" s="4" t="s">
        <v>97</v>
      </c>
      <c r="E54" s="18">
        <v>240000</v>
      </c>
    </row>
    <row r="55" spans="1:5" ht="43.2" outlineLevel="2" x14ac:dyDescent="0.3">
      <c r="A55" s="7">
        <v>40</v>
      </c>
      <c r="B55" s="4" t="s">
        <v>51</v>
      </c>
      <c r="C55" s="4" t="s">
        <v>11</v>
      </c>
      <c r="D55" s="4" t="s">
        <v>98</v>
      </c>
      <c r="E55" s="18">
        <v>160000</v>
      </c>
    </row>
    <row r="56" spans="1:5" ht="43.2" outlineLevel="2" x14ac:dyDescent="0.3">
      <c r="A56" s="7">
        <v>41</v>
      </c>
      <c r="B56" s="4" t="s">
        <v>51</v>
      </c>
      <c r="C56" s="4" t="s">
        <v>11</v>
      </c>
      <c r="D56" s="4" t="s">
        <v>99</v>
      </c>
      <c r="E56" s="18">
        <v>80000</v>
      </c>
    </row>
    <row r="57" spans="1:5" ht="72" outlineLevel="2" x14ac:dyDescent="0.3">
      <c r="A57" s="7">
        <v>42</v>
      </c>
      <c r="B57" s="4" t="s">
        <v>51</v>
      </c>
      <c r="C57" s="4" t="s">
        <v>11</v>
      </c>
      <c r="D57" s="4" t="s">
        <v>100</v>
      </c>
      <c r="E57" s="18">
        <v>130000</v>
      </c>
    </row>
    <row r="58" spans="1:5" ht="43.2" outlineLevel="2" x14ac:dyDescent="0.3">
      <c r="A58" s="7">
        <v>43</v>
      </c>
      <c r="B58" s="4" t="s">
        <v>51</v>
      </c>
      <c r="C58" s="4" t="s">
        <v>11</v>
      </c>
      <c r="D58" s="4" t="s">
        <v>101</v>
      </c>
      <c r="E58" s="18">
        <v>70000</v>
      </c>
    </row>
    <row r="59" spans="1:5" outlineLevel="1" x14ac:dyDescent="0.3">
      <c r="A59" s="19">
        <v>14</v>
      </c>
      <c r="B59" s="21" t="s">
        <v>222</v>
      </c>
      <c r="C59" s="21"/>
      <c r="D59" s="5"/>
      <c r="E59" s="20">
        <f>SUBTOTAL(9,E54:E58)</f>
        <v>680000</v>
      </c>
    </row>
    <row r="60" spans="1:5" ht="43.2" outlineLevel="2" x14ac:dyDescent="0.3">
      <c r="A60" s="7">
        <v>44</v>
      </c>
      <c r="B60" s="4" t="s">
        <v>30</v>
      </c>
      <c r="C60" s="4" t="s">
        <v>18</v>
      </c>
      <c r="D60" s="4" t="s">
        <v>102</v>
      </c>
      <c r="E60" s="18">
        <v>2240000</v>
      </c>
    </row>
    <row r="61" spans="1:5" outlineLevel="1" x14ac:dyDescent="0.3">
      <c r="A61" s="19">
        <v>15</v>
      </c>
      <c r="B61" s="21" t="s">
        <v>223</v>
      </c>
      <c r="C61" s="21"/>
      <c r="D61" s="5"/>
      <c r="E61" s="20">
        <f>SUBTOTAL(9,E60:E60)</f>
        <v>2240000</v>
      </c>
    </row>
    <row r="62" spans="1:5" ht="43.2" outlineLevel="2" x14ac:dyDescent="0.3">
      <c r="A62" s="7">
        <v>45</v>
      </c>
      <c r="B62" s="4" t="s">
        <v>45</v>
      </c>
      <c r="C62" s="4" t="s">
        <v>14</v>
      </c>
      <c r="D62" s="4" t="s">
        <v>103</v>
      </c>
      <c r="E62" s="18">
        <v>400000</v>
      </c>
    </row>
    <row r="63" spans="1:5" ht="43.2" outlineLevel="2" x14ac:dyDescent="0.3">
      <c r="A63" s="7">
        <v>46</v>
      </c>
      <c r="B63" s="4" t="s">
        <v>45</v>
      </c>
      <c r="C63" s="4" t="s">
        <v>14</v>
      </c>
      <c r="D63" s="4" t="s">
        <v>104</v>
      </c>
      <c r="E63" s="18">
        <v>260000</v>
      </c>
    </row>
    <row r="64" spans="1:5" ht="43.2" outlineLevel="2" x14ac:dyDescent="0.3">
      <c r="A64" s="7">
        <v>47</v>
      </c>
      <c r="B64" s="4" t="s">
        <v>45</v>
      </c>
      <c r="C64" s="4" t="s">
        <v>14</v>
      </c>
      <c r="D64" s="4" t="s">
        <v>105</v>
      </c>
      <c r="E64" s="18">
        <v>410000</v>
      </c>
    </row>
    <row r="65" spans="1:5" ht="43.2" outlineLevel="2" x14ac:dyDescent="0.3">
      <c r="A65" s="7">
        <v>48</v>
      </c>
      <c r="B65" s="4" t="s">
        <v>45</v>
      </c>
      <c r="C65" s="4" t="s">
        <v>14</v>
      </c>
      <c r="D65" s="4" t="s">
        <v>106</v>
      </c>
      <c r="E65" s="18">
        <v>130000</v>
      </c>
    </row>
    <row r="66" spans="1:5" outlineLevel="1" x14ac:dyDescent="0.3">
      <c r="A66" s="19">
        <v>16</v>
      </c>
      <c r="B66" s="21" t="s">
        <v>224</v>
      </c>
      <c r="C66" s="21"/>
      <c r="D66" s="5"/>
      <c r="E66" s="20">
        <f>SUBTOTAL(9,E62:E65)</f>
        <v>1200000</v>
      </c>
    </row>
    <row r="67" spans="1:5" ht="57.6" outlineLevel="2" x14ac:dyDescent="0.3">
      <c r="A67" s="7">
        <v>49</v>
      </c>
      <c r="B67" s="4" t="s">
        <v>48</v>
      </c>
      <c r="C67" s="4" t="s">
        <v>14</v>
      </c>
      <c r="D67" s="4" t="s">
        <v>107</v>
      </c>
      <c r="E67" s="18">
        <v>440000</v>
      </c>
    </row>
    <row r="68" spans="1:5" outlineLevel="1" x14ac:dyDescent="0.3">
      <c r="A68" s="19">
        <v>17</v>
      </c>
      <c r="B68" s="21" t="s">
        <v>225</v>
      </c>
      <c r="C68" s="21"/>
      <c r="D68" s="5"/>
      <c r="E68" s="20">
        <f>SUBTOTAL(9,E67:E67)</f>
        <v>440000</v>
      </c>
    </row>
    <row r="69" spans="1:5" ht="43.2" outlineLevel="2" x14ac:dyDescent="0.3">
      <c r="A69" s="7">
        <v>50</v>
      </c>
      <c r="B69" s="4" t="s">
        <v>21</v>
      </c>
      <c r="C69" s="4" t="s">
        <v>6</v>
      </c>
      <c r="D69" s="4" t="s">
        <v>108</v>
      </c>
      <c r="E69" s="18">
        <v>7000000</v>
      </c>
    </row>
    <row r="70" spans="1:5" outlineLevel="1" x14ac:dyDescent="0.3">
      <c r="A70" s="19">
        <v>18</v>
      </c>
      <c r="B70" s="21" t="s">
        <v>226</v>
      </c>
      <c r="C70" s="21"/>
      <c r="D70" s="5"/>
      <c r="E70" s="20">
        <f>SUBTOTAL(9,E69:E69)</f>
        <v>7000000</v>
      </c>
    </row>
    <row r="71" spans="1:5" ht="72" outlineLevel="2" x14ac:dyDescent="0.3">
      <c r="A71" s="7">
        <v>51</v>
      </c>
      <c r="B71" s="4" t="s">
        <v>37</v>
      </c>
      <c r="C71" s="4" t="s">
        <v>11</v>
      </c>
      <c r="D71" s="4" t="s">
        <v>109</v>
      </c>
      <c r="E71" s="18">
        <v>100000</v>
      </c>
    </row>
    <row r="72" spans="1:5" ht="43.2" outlineLevel="2" x14ac:dyDescent="0.3">
      <c r="A72" s="7">
        <v>52</v>
      </c>
      <c r="B72" s="4" t="s">
        <v>37</v>
      </c>
      <c r="C72" s="4" t="s">
        <v>11</v>
      </c>
      <c r="D72" s="4" t="s">
        <v>110</v>
      </c>
      <c r="E72" s="18">
        <v>50000</v>
      </c>
    </row>
    <row r="73" spans="1:5" ht="43.2" outlineLevel="2" x14ac:dyDescent="0.3">
      <c r="A73" s="7">
        <v>53</v>
      </c>
      <c r="B73" s="4" t="s">
        <v>37</v>
      </c>
      <c r="C73" s="4" t="s">
        <v>11</v>
      </c>
      <c r="D73" s="4" t="s">
        <v>111</v>
      </c>
      <c r="E73" s="18">
        <v>50000</v>
      </c>
    </row>
    <row r="74" spans="1:5" ht="28.8" outlineLevel="2" x14ac:dyDescent="0.3">
      <c r="A74" s="7">
        <v>54</v>
      </c>
      <c r="B74" s="4" t="s">
        <v>37</v>
      </c>
      <c r="C74" s="4" t="s">
        <v>11</v>
      </c>
      <c r="D74" s="4" t="s">
        <v>112</v>
      </c>
      <c r="E74" s="18">
        <v>80000</v>
      </c>
    </row>
    <row r="75" spans="1:5" outlineLevel="1" x14ac:dyDescent="0.3">
      <c r="A75" s="19">
        <v>19</v>
      </c>
      <c r="B75" s="21" t="s">
        <v>227</v>
      </c>
      <c r="C75" s="21"/>
      <c r="D75" s="5"/>
      <c r="E75" s="20">
        <f>SUBTOTAL(9,E71:E74)</f>
        <v>280000</v>
      </c>
    </row>
    <row r="76" spans="1:5" ht="43.2" outlineLevel="2" x14ac:dyDescent="0.3">
      <c r="A76" s="7">
        <v>55</v>
      </c>
      <c r="B76" s="4" t="s">
        <v>17</v>
      </c>
      <c r="C76" s="4" t="s">
        <v>18</v>
      </c>
      <c r="D76" s="4" t="s">
        <v>113</v>
      </c>
      <c r="E76" s="18">
        <v>190000</v>
      </c>
    </row>
    <row r="77" spans="1:5" ht="28.8" outlineLevel="2" x14ac:dyDescent="0.3">
      <c r="A77" s="7">
        <v>56</v>
      </c>
      <c r="B77" s="4" t="s">
        <v>17</v>
      </c>
      <c r="C77" s="4" t="s">
        <v>18</v>
      </c>
      <c r="D77" s="4" t="s">
        <v>114</v>
      </c>
      <c r="E77" s="18">
        <v>130000</v>
      </c>
    </row>
    <row r="78" spans="1:5" ht="43.2" outlineLevel="2" x14ac:dyDescent="0.3">
      <c r="A78" s="7">
        <v>57</v>
      </c>
      <c r="B78" s="4" t="s">
        <v>17</v>
      </c>
      <c r="C78" s="4" t="s">
        <v>18</v>
      </c>
      <c r="D78" s="4" t="s">
        <v>115</v>
      </c>
      <c r="E78" s="18">
        <v>100000</v>
      </c>
    </row>
    <row r="79" spans="1:5" ht="28.8" outlineLevel="2" x14ac:dyDescent="0.3">
      <c r="A79" s="7">
        <v>58</v>
      </c>
      <c r="B79" s="4" t="s">
        <v>17</v>
      </c>
      <c r="C79" s="4" t="s">
        <v>18</v>
      </c>
      <c r="D79" s="4" t="s">
        <v>116</v>
      </c>
      <c r="E79" s="18">
        <v>180000</v>
      </c>
    </row>
    <row r="80" spans="1:5" ht="31.8" customHeight="1" outlineLevel="2" x14ac:dyDescent="0.3">
      <c r="A80" s="7">
        <v>59</v>
      </c>
      <c r="B80" s="4" t="s">
        <v>17</v>
      </c>
      <c r="C80" s="4" t="s">
        <v>18</v>
      </c>
      <c r="D80" s="4" t="s">
        <v>117</v>
      </c>
      <c r="E80" s="18">
        <v>320000</v>
      </c>
    </row>
    <row r="81" spans="1:5" outlineLevel="1" x14ac:dyDescent="0.3">
      <c r="A81" s="19">
        <v>20</v>
      </c>
      <c r="B81" s="21" t="s">
        <v>228</v>
      </c>
      <c r="C81" s="21"/>
      <c r="D81" s="5"/>
      <c r="E81" s="20">
        <f>SUBTOTAL(9,E76:E80)</f>
        <v>920000</v>
      </c>
    </row>
    <row r="82" spans="1:5" ht="28.8" outlineLevel="2" x14ac:dyDescent="0.3">
      <c r="A82" s="7">
        <v>60</v>
      </c>
      <c r="B82" s="4" t="s">
        <v>22</v>
      </c>
      <c r="C82" s="4" t="s">
        <v>23</v>
      </c>
      <c r="D82" s="4" t="s">
        <v>118</v>
      </c>
      <c r="E82" s="18">
        <v>300000</v>
      </c>
    </row>
    <row r="83" spans="1:5" ht="43.2" outlineLevel="2" x14ac:dyDescent="0.3">
      <c r="A83" s="7">
        <v>61</v>
      </c>
      <c r="B83" s="4" t="s">
        <v>22</v>
      </c>
      <c r="C83" s="4" t="s">
        <v>23</v>
      </c>
      <c r="D83" s="4" t="s">
        <v>119</v>
      </c>
      <c r="E83" s="18">
        <v>280000</v>
      </c>
    </row>
    <row r="84" spans="1:5" outlineLevel="1" x14ac:dyDescent="0.3">
      <c r="A84" s="19">
        <v>21</v>
      </c>
      <c r="B84" s="21" t="s">
        <v>229</v>
      </c>
      <c r="C84" s="21"/>
      <c r="D84" s="5"/>
      <c r="E84" s="20">
        <f>SUBTOTAL(9,E82:E83)</f>
        <v>580000</v>
      </c>
    </row>
    <row r="85" spans="1:5" ht="43.2" outlineLevel="2" x14ac:dyDescent="0.3">
      <c r="A85" s="7">
        <v>62</v>
      </c>
      <c r="B85" s="4" t="s">
        <v>39</v>
      </c>
      <c r="C85" s="4" t="s">
        <v>3</v>
      </c>
      <c r="D85" s="4" t="s">
        <v>120</v>
      </c>
      <c r="E85" s="18">
        <v>300000</v>
      </c>
    </row>
    <row r="86" spans="1:5" ht="43.2" outlineLevel="2" x14ac:dyDescent="0.3">
      <c r="A86" s="7">
        <v>63</v>
      </c>
      <c r="B86" s="4" t="s">
        <v>39</v>
      </c>
      <c r="C86" s="4" t="s">
        <v>3</v>
      </c>
      <c r="D86" s="4" t="s">
        <v>121</v>
      </c>
      <c r="E86" s="18">
        <v>150000</v>
      </c>
    </row>
    <row r="87" spans="1:5" ht="43.2" outlineLevel="2" x14ac:dyDescent="0.3">
      <c r="A87" s="7">
        <v>64</v>
      </c>
      <c r="B87" s="4" t="s">
        <v>39</v>
      </c>
      <c r="C87" s="4" t="s">
        <v>3</v>
      </c>
      <c r="D87" s="4" t="s">
        <v>122</v>
      </c>
      <c r="E87" s="18">
        <v>80000</v>
      </c>
    </row>
    <row r="88" spans="1:5" outlineLevel="1" x14ac:dyDescent="0.3">
      <c r="A88" s="19">
        <v>22</v>
      </c>
      <c r="B88" s="21" t="s">
        <v>230</v>
      </c>
      <c r="C88" s="21"/>
      <c r="D88" s="5"/>
      <c r="E88" s="20">
        <f>SUBTOTAL(9,E85:E87)</f>
        <v>530000</v>
      </c>
    </row>
    <row r="89" spans="1:5" ht="43.2" outlineLevel="2" x14ac:dyDescent="0.3">
      <c r="A89" s="7">
        <v>65</v>
      </c>
      <c r="B89" s="4" t="s">
        <v>24</v>
      </c>
      <c r="C89" s="4" t="s">
        <v>11</v>
      </c>
      <c r="D89" s="4" t="s">
        <v>123</v>
      </c>
      <c r="E89" s="18">
        <v>1200000</v>
      </c>
    </row>
    <row r="90" spans="1:5" ht="72" outlineLevel="2" x14ac:dyDescent="0.3">
      <c r="A90" s="7">
        <v>66</v>
      </c>
      <c r="B90" s="4" t="s">
        <v>24</v>
      </c>
      <c r="C90" s="4" t="s">
        <v>11</v>
      </c>
      <c r="D90" s="4" t="s">
        <v>124</v>
      </c>
      <c r="E90" s="18">
        <v>720000</v>
      </c>
    </row>
    <row r="91" spans="1:5" ht="57.6" outlineLevel="2" x14ac:dyDescent="0.3">
      <c r="A91" s="7">
        <v>67</v>
      </c>
      <c r="B91" s="4" t="s">
        <v>24</v>
      </c>
      <c r="C91" s="4" t="s">
        <v>11</v>
      </c>
      <c r="D91" s="4" t="s">
        <v>125</v>
      </c>
      <c r="E91" s="18">
        <v>450000</v>
      </c>
    </row>
    <row r="92" spans="1:5" ht="43.2" outlineLevel="2" x14ac:dyDescent="0.3">
      <c r="A92" s="7">
        <v>68</v>
      </c>
      <c r="B92" s="4" t="s">
        <v>24</v>
      </c>
      <c r="C92" s="4" t="s">
        <v>11</v>
      </c>
      <c r="D92" s="4" t="s">
        <v>126</v>
      </c>
      <c r="E92" s="18">
        <v>1230000</v>
      </c>
    </row>
    <row r="93" spans="1:5" ht="28.8" outlineLevel="2" x14ac:dyDescent="0.3">
      <c r="A93" s="7">
        <v>69</v>
      </c>
      <c r="B93" s="4" t="s">
        <v>24</v>
      </c>
      <c r="C93" s="4" t="s">
        <v>11</v>
      </c>
      <c r="D93" s="4" t="s">
        <v>127</v>
      </c>
      <c r="E93" s="18">
        <v>860000</v>
      </c>
    </row>
    <row r="94" spans="1:5" outlineLevel="1" x14ac:dyDescent="0.3">
      <c r="A94" s="19">
        <v>23</v>
      </c>
      <c r="B94" s="21" t="s">
        <v>231</v>
      </c>
      <c r="C94" s="21"/>
      <c r="D94" s="5"/>
      <c r="E94" s="20">
        <f>SUBTOTAL(9,E89:E93)</f>
        <v>4460000</v>
      </c>
    </row>
    <row r="95" spans="1:5" ht="28.8" outlineLevel="2" x14ac:dyDescent="0.3">
      <c r="A95" s="7">
        <v>70</v>
      </c>
      <c r="B95" s="4" t="s">
        <v>38</v>
      </c>
      <c r="C95" s="4" t="s">
        <v>20</v>
      </c>
      <c r="D95" s="4" t="s">
        <v>128</v>
      </c>
      <c r="E95" s="18">
        <v>1600000</v>
      </c>
    </row>
    <row r="96" spans="1:5" ht="28.8" outlineLevel="2" x14ac:dyDescent="0.3">
      <c r="A96" s="7">
        <v>71</v>
      </c>
      <c r="B96" s="4" t="s">
        <v>38</v>
      </c>
      <c r="C96" s="4" t="s">
        <v>20</v>
      </c>
      <c r="D96" s="4" t="s">
        <v>129</v>
      </c>
      <c r="E96" s="18">
        <v>720000</v>
      </c>
    </row>
    <row r="97" spans="1:5" outlineLevel="1" x14ac:dyDescent="0.3">
      <c r="A97" s="19">
        <v>24</v>
      </c>
      <c r="B97" s="21" t="s">
        <v>232</v>
      </c>
      <c r="C97" s="21"/>
      <c r="D97" s="5"/>
      <c r="E97" s="20">
        <f>SUBTOTAL(9,E95:E96)</f>
        <v>2320000</v>
      </c>
    </row>
    <row r="98" spans="1:5" ht="57.6" outlineLevel="2" x14ac:dyDescent="0.3">
      <c r="A98" s="7">
        <v>72</v>
      </c>
      <c r="B98" s="4" t="s">
        <v>34</v>
      </c>
      <c r="C98" s="4" t="s">
        <v>5</v>
      </c>
      <c r="D98" s="4" t="s">
        <v>130</v>
      </c>
      <c r="E98" s="18">
        <v>310000</v>
      </c>
    </row>
    <row r="99" spans="1:5" ht="57.6" outlineLevel="2" x14ac:dyDescent="0.3">
      <c r="A99" s="7">
        <v>73</v>
      </c>
      <c r="B99" s="4" t="s">
        <v>34</v>
      </c>
      <c r="C99" s="4" t="s">
        <v>5</v>
      </c>
      <c r="D99" s="4" t="s">
        <v>131</v>
      </c>
      <c r="E99" s="18">
        <v>180000</v>
      </c>
    </row>
    <row r="100" spans="1:5" ht="43.2" outlineLevel="2" x14ac:dyDescent="0.3">
      <c r="A100" s="7">
        <v>74</v>
      </c>
      <c r="B100" s="4" t="s">
        <v>34</v>
      </c>
      <c r="C100" s="4" t="s">
        <v>5</v>
      </c>
      <c r="D100" s="4" t="s">
        <v>132</v>
      </c>
      <c r="E100" s="18">
        <v>120000</v>
      </c>
    </row>
    <row r="101" spans="1:5" ht="43.2" outlineLevel="2" x14ac:dyDescent="0.3">
      <c r="A101" s="7">
        <v>75</v>
      </c>
      <c r="B101" s="4" t="s">
        <v>34</v>
      </c>
      <c r="C101" s="4" t="s">
        <v>5</v>
      </c>
      <c r="D101" s="4" t="s">
        <v>133</v>
      </c>
      <c r="E101" s="18">
        <v>120000</v>
      </c>
    </row>
    <row r="102" spans="1:5" ht="43.2" outlineLevel="2" x14ac:dyDescent="0.3">
      <c r="A102" s="7">
        <v>76</v>
      </c>
      <c r="B102" s="4" t="s">
        <v>34</v>
      </c>
      <c r="C102" s="4" t="s">
        <v>5</v>
      </c>
      <c r="D102" s="4" t="s">
        <v>134</v>
      </c>
      <c r="E102" s="18">
        <v>90000</v>
      </c>
    </row>
    <row r="103" spans="1:5" outlineLevel="1" x14ac:dyDescent="0.3">
      <c r="A103" s="19">
        <v>25</v>
      </c>
      <c r="B103" s="21" t="s">
        <v>233</v>
      </c>
      <c r="C103" s="21"/>
      <c r="D103" s="5"/>
      <c r="E103" s="20">
        <f>SUBTOTAL(9,E98:E102)</f>
        <v>820000</v>
      </c>
    </row>
    <row r="104" spans="1:5" ht="28.8" outlineLevel="2" x14ac:dyDescent="0.3">
      <c r="A104" s="7">
        <v>77</v>
      </c>
      <c r="B104" s="4" t="s">
        <v>2</v>
      </c>
      <c r="C104" s="4" t="s">
        <v>3</v>
      </c>
      <c r="D104" s="4" t="s">
        <v>135</v>
      </c>
      <c r="E104" s="18">
        <v>520000</v>
      </c>
    </row>
    <row r="105" spans="1:5" ht="28.8" outlineLevel="2" x14ac:dyDescent="0.3">
      <c r="A105" s="7">
        <v>78</v>
      </c>
      <c r="B105" s="4" t="s">
        <v>2</v>
      </c>
      <c r="C105" s="4" t="s">
        <v>3</v>
      </c>
      <c r="D105" s="4" t="s">
        <v>136</v>
      </c>
      <c r="E105" s="18">
        <v>160000</v>
      </c>
    </row>
    <row r="106" spans="1:5" ht="28.8" outlineLevel="2" x14ac:dyDescent="0.3">
      <c r="A106" s="7">
        <v>79</v>
      </c>
      <c r="B106" s="4" t="s">
        <v>2</v>
      </c>
      <c r="C106" s="4" t="s">
        <v>3</v>
      </c>
      <c r="D106" s="4" t="s">
        <v>137</v>
      </c>
      <c r="E106" s="18">
        <v>400000</v>
      </c>
    </row>
    <row r="107" spans="1:5" ht="28.8" outlineLevel="2" x14ac:dyDescent="0.3">
      <c r="A107" s="7">
        <v>80</v>
      </c>
      <c r="B107" s="4" t="s">
        <v>2</v>
      </c>
      <c r="C107" s="4" t="s">
        <v>3</v>
      </c>
      <c r="D107" s="4" t="s">
        <v>138</v>
      </c>
      <c r="E107" s="18">
        <v>160000</v>
      </c>
    </row>
    <row r="108" spans="1:5" ht="28.8" outlineLevel="2" x14ac:dyDescent="0.3">
      <c r="A108" s="7">
        <v>81</v>
      </c>
      <c r="B108" s="4" t="s">
        <v>2</v>
      </c>
      <c r="C108" s="4" t="s">
        <v>3</v>
      </c>
      <c r="D108" s="4" t="s">
        <v>139</v>
      </c>
      <c r="E108" s="18">
        <v>240000</v>
      </c>
    </row>
    <row r="109" spans="1:5" outlineLevel="1" x14ac:dyDescent="0.3">
      <c r="A109" s="19">
        <v>26</v>
      </c>
      <c r="B109" s="21" t="s">
        <v>234</v>
      </c>
      <c r="C109" s="21"/>
      <c r="D109" s="5"/>
      <c r="E109" s="20">
        <f>SUBTOTAL(9,E104:E108)</f>
        <v>1480000</v>
      </c>
    </row>
    <row r="110" spans="1:5" ht="57.6" outlineLevel="2" x14ac:dyDescent="0.3">
      <c r="A110" s="7">
        <v>82</v>
      </c>
      <c r="B110" s="4" t="s">
        <v>9</v>
      </c>
      <c r="C110" s="4" t="s">
        <v>4</v>
      </c>
      <c r="D110" s="4" t="s">
        <v>140</v>
      </c>
      <c r="E110" s="18">
        <v>900000</v>
      </c>
    </row>
    <row r="111" spans="1:5" ht="43.2" outlineLevel="2" x14ac:dyDescent="0.3">
      <c r="A111" s="7">
        <v>83</v>
      </c>
      <c r="B111" s="4" t="s">
        <v>9</v>
      </c>
      <c r="C111" s="4" t="s">
        <v>4</v>
      </c>
      <c r="D111" s="4" t="s">
        <v>141</v>
      </c>
      <c r="E111" s="18">
        <v>320000</v>
      </c>
    </row>
    <row r="112" spans="1:5" ht="57.6" outlineLevel="2" x14ac:dyDescent="0.3">
      <c r="A112" s="7">
        <v>84</v>
      </c>
      <c r="B112" s="4" t="s">
        <v>9</v>
      </c>
      <c r="C112" s="4" t="s">
        <v>4</v>
      </c>
      <c r="D112" s="4" t="s">
        <v>142</v>
      </c>
      <c r="E112" s="18">
        <v>320000</v>
      </c>
    </row>
    <row r="113" spans="1:5" ht="43.2" outlineLevel="2" x14ac:dyDescent="0.3">
      <c r="A113" s="7">
        <v>85</v>
      </c>
      <c r="B113" s="4" t="s">
        <v>9</v>
      </c>
      <c r="C113" s="4" t="s">
        <v>4</v>
      </c>
      <c r="D113" s="4" t="s">
        <v>143</v>
      </c>
      <c r="E113" s="18">
        <v>250000</v>
      </c>
    </row>
    <row r="114" spans="1:5" ht="57.6" outlineLevel="2" x14ac:dyDescent="0.3">
      <c r="A114" s="7">
        <v>86</v>
      </c>
      <c r="B114" s="4" t="s">
        <v>9</v>
      </c>
      <c r="C114" s="4" t="s">
        <v>4</v>
      </c>
      <c r="D114" s="4" t="s">
        <v>144</v>
      </c>
      <c r="E114" s="18">
        <v>160000</v>
      </c>
    </row>
    <row r="115" spans="1:5" outlineLevel="1" x14ac:dyDescent="0.3">
      <c r="A115" s="19">
        <v>27</v>
      </c>
      <c r="B115" s="21" t="s">
        <v>235</v>
      </c>
      <c r="C115" s="21"/>
      <c r="D115" s="5"/>
      <c r="E115" s="20">
        <f>SUBTOTAL(9,E110:E114)</f>
        <v>1950000</v>
      </c>
    </row>
    <row r="116" spans="1:5" ht="28.8" outlineLevel="2" x14ac:dyDescent="0.3">
      <c r="A116" s="7">
        <v>87</v>
      </c>
      <c r="B116" s="4" t="s">
        <v>40</v>
      </c>
      <c r="C116" s="4" t="s">
        <v>18</v>
      </c>
      <c r="D116" s="4" t="s">
        <v>145</v>
      </c>
      <c r="E116" s="18">
        <v>100000</v>
      </c>
    </row>
    <row r="117" spans="1:5" ht="28.8" outlineLevel="2" x14ac:dyDescent="0.3">
      <c r="A117" s="7">
        <v>88</v>
      </c>
      <c r="B117" s="4" t="s">
        <v>40</v>
      </c>
      <c r="C117" s="4" t="s">
        <v>18</v>
      </c>
      <c r="D117" s="4" t="s">
        <v>146</v>
      </c>
      <c r="E117" s="18">
        <v>140000</v>
      </c>
    </row>
    <row r="118" spans="1:5" ht="33.6" customHeight="1" outlineLevel="2" x14ac:dyDescent="0.3">
      <c r="A118" s="7">
        <v>89</v>
      </c>
      <c r="B118" s="4" t="s">
        <v>40</v>
      </c>
      <c r="C118" s="4" t="s">
        <v>18</v>
      </c>
      <c r="D118" s="4" t="s">
        <v>147</v>
      </c>
      <c r="E118" s="18">
        <v>100000</v>
      </c>
    </row>
    <row r="119" spans="1:5" outlineLevel="1" x14ac:dyDescent="0.3">
      <c r="A119" s="19">
        <v>28</v>
      </c>
      <c r="B119" s="21" t="s">
        <v>236</v>
      </c>
      <c r="C119" s="21"/>
      <c r="D119" s="5"/>
      <c r="E119" s="20">
        <f>SUBTOTAL(9,E116:E118)</f>
        <v>340000</v>
      </c>
    </row>
    <row r="120" spans="1:5" ht="43.2" outlineLevel="2" x14ac:dyDescent="0.3">
      <c r="A120" s="7">
        <v>90</v>
      </c>
      <c r="B120" s="4" t="s">
        <v>7</v>
      </c>
      <c r="C120" s="4" t="s">
        <v>4</v>
      </c>
      <c r="D120" s="4" t="s">
        <v>148</v>
      </c>
      <c r="E120" s="18">
        <v>200000</v>
      </c>
    </row>
    <row r="121" spans="1:5" ht="43.2" outlineLevel="2" x14ac:dyDescent="0.3">
      <c r="A121" s="7">
        <v>91</v>
      </c>
      <c r="B121" s="4" t="s">
        <v>7</v>
      </c>
      <c r="C121" s="4" t="s">
        <v>4</v>
      </c>
      <c r="D121" s="4" t="s">
        <v>149</v>
      </c>
      <c r="E121" s="18">
        <v>360000</v>
      </c>
    </row>
    <row r="122" spans="1:5" ht="54.6" customHeight="1" outlineLevel="2" x14ac:dyDescent="0.3">
      <c r="A122" s="7">
        <v>92</v>
      </c>
      <c r="B122" s="4" t="s">
        <v>7</v>
      </c>
      <c r="C122" s="4" t="s">
        <v>4</v>
      </c>
      <c r="D122" s="4" t="s">
        <v>150</v>
      </c>
      <c r="E122" s="18">
        <v>260000</v>
      </c>
    </row>
    <row r="123" spans="1:5" ht="43.2" outlineLevel="2" x14ac:dyDescent="0.3">
      <c r="A123" s="7">
        <v>93</v>
      </c>
      <c r="B123" s="4" t="s">
        <v>7</v>
      </c>
      <c r="C123" s="4" t="s">
        <v>4</v>
      </c>
      <c r="D123" s="4" t="s">
        <v>151</v>
      </c>
      <c r="E123" s="18">
        <v>300000</v>
      </c>
    </row>
    <row r="124" spans="1:5" ht="41.4" customHeight="1" outlineLevel="2" x14ac:dyDescent="0.3">
      <c r="A124" s="7">
        <v>94</v>
      </c>
      <c r="B124" s="4" t="s">
        <v>7</v>
      </c>
      <c r="C124" s="4" t="s">
        <v>4</v>
      </c>
      <c r="D124" s="4" t="s">
        <v>152</v>
      </c>
      <c r="E124" s="18">
        <v>350000</v>
      </c>
    </row>
    <row r="125" spans="1:5" outlineLevel="1" x14ac:dyDescent="0.3">
      <c r="A125" s="19">
        <v>29</v>
      </c>
      <c r="B125" s="21" t="s">
        <v>237</v>
      </c>
      <c r="C125" s="21"/>
      <c r="D125" s="5"/>
      <c r="E125" s="20">
        <f>SUBTOTAL(9,E120:E124)</f>
        <v>1470000</v>
      </c>
    </row>
    <row r="126" spans="1:5" ht="28.8" outlineLevel="2" x14ac:dyDescent="0.3">
      <c r="A126" s="7">
        <v>95</v>
      </c>
      <c r="B126" s="4" t="s">
        <v>42</v>
      </c>
      <c r="C126" s="4" t="s">
        <v>12</v>
      </c>
      <c r="D126" s="4" t="s">
        <v>153</v>
      </c>
      <c r="E126" s="18">
        <v>150000</v>
      </c>
    </row>
    <row r="127" spans="1:5" ht="28.8" outlineLevel="2" x14ac:dyDescent="0.3">
      <c r="A127" s="7">
        <v>96</v>
      </c>
      <c r="B127" s="4" t="s">
        <v>42</v>
      </c>
      <c r="C127" s="4" t="s">
        <v>12</v>
      </c>
      <c r="D127" s="4" t="s">
        <v>154</v>
      </c>
      <c r="E127" s="18">
        <v>380000</v>
      </c>
    </row>
    <row r="128" spans="1:5" outlineLevel="1" x14ac:dyDescent="0.3">
      <c r="A128" s="19">
        <v>30</v>
      </c>
      <c r="B128" s="21" t="s">
        <v>238</v>
      </c>
      <c r="C128" s="21"/>
      <c r="D128" s="5"/>
      <c r="E128" s="20">
        <f>SUBTOTAL(9,E126:E127)</f>
        <v>530000</v>
      </c>
    </row>
    <row r="129" spans="1:5" ht="43.2" outlineLevel="2" x14ac:dyDescent="0.3">
      <c r="A129" s="7">
        <v>97</v>
      </c>
      <c r="B129" s="4" t="s">
        <v>36</v>
      </c>
      <c r="C129" s="4" t="s">
        <v>33</v>
      </c>
      <c r="D129" s="4" t="s">
        <v>155</v>
      </c>
      <c r="E129" s="18">
        <v>120000</v>
      </c>
    </row>
    <row r="130" spans="1:5" ht="28.8" outlineLevel="2" x14ac:dyDescent="0.3">
      <c r="A130" s="7">
        <v>98</v>
      </c>
      <c r="B130" s="4" t="s">
        <v>36</v>
      </c>
      <c r="C130" s="4" t="s">
        <v>33</v>
      </c>
      <c r="D130" s="4" t="s">
        <v>156</v>
      </c>
      <c r="E130" s="18">
        <v>200000</v>
      </c>
    </row>
    <row r="131" spans="1:5" ht="28.8" outlineLevel="2" x14ac:dyDescent="0.3">
      <c r="A131" s="7">
        <v>99</v>
      </c>
      <c r="B131" s="4" t="s">
        <v>36</v>
      </c>
      <c r="C131" s="4" t="s">
        <v>33</v>
      </c>
      <c r="D131" s="4" t="s">
        <v>157</v>
      </c>
      <c r="E131" s="18">
        <v>250000</v>
      </c>
    </row>
    <row r="132" spans="1:5" ht="43.2" outlineLevel="2" x14ac:dyDescent="0.3">
      <c r="A132" s="7">
        <v>100</v>
      </c>
      <c r="B132" s="4" t="s">
        <v>36</v>
      </c>
      <c r="C132" s="4" t="s">
        <v>33</v>
      </c>
      <c r="D132" s="4" t="s">
        <v>158</v>
      </c>
      <c r="E132" s="18">
        <v>80000</v>
      </c>
    </row>
    <row r="133" spans="1:5" ht="28.8" outlineLevel="2" x14ac:dyDescent="0.3">
      <c r="A133" s="7">
        <v>101</v>
      </c>
      <c r="B133" s="4" t="s">
        <v>36</v>
      </c>
      <c r="C133" s="4" t="s">
        <v>33</v>
      </c>
      <c r="D133" s="4" t="s">
        <v>159</v>
      </c>
      <c r="E133" s="18">
        <v>120000</v>
      </c>
    </row>
    <row r="134" spans="1:5" outlineLevel="1" x14ac:dyDescent="0.3">
      <c r="A134" s="19">
        <v>31</v>
      </c>
      <c r="B134" s="21" t="s">
        <v>239</v>
      </c>
      <c r="C134" s="21"/>
      <c r="D134" s="5"/>
      <c r="E134" s="20">
        <f>SUBTOTAL(9,E129:E133)</f>
        <v>770000</v>
      </c>
    </row>
    <row r="135" spans="1:5" ht="43.2" outlineLevel="2" x14ac:dyDescent="0.3">
      <c r="A135" s="7">
        <v>102</v>
      </c>
      <c r="B135" s="4" t="s">
        <v>28</v>
      </c>
      <c r="C135" s="4" t="s">
        <v>12</v>
      </c>
      <c r="D135" s="4" t="s">
        <v>160</v>
      </c>
      <c r="E135" s="18">
        <v>40000</v>
      </c>
    </row>
    <row r="136" spans="1:5" outlineLevel="1" x14ac:dyDescent="0.3">
      <c r="A136" s="19">
        <v>32</v>
      </c>
      <c r="B136" s="21" t="s">
        <v>240</v>
      </c>
      <c r="C136" s="21"/>
      <c r="D136" s="5"/>
      <c r="E136" s="20">
        <f>SUBTOTAL(9,E135:E135)</f>
        <v>40000</v>
      </c>
    </row>
    <row r="137" spans="1:5" ht="43.2" outlineLevel="2" x14ac:dyDescent="0.3">
      <c r="A137" s="7">
        <v>103</v>
      </c>
      <c r="B137" s="4" t="s">
        <v>49</v>
      </c>
      <c r="C137" s="4" t="s">
        <v>4</v>
      </c>
      <c r="D137" s="4" t="s">
        <v>161</v>
      </c>
      <c r="E137" s="18">
        <v>220000</v>
      </c>
    </row>
    <row r="138" spans="1:5" ht="43.2" outlineLevel="2" x14ac:dyDescent="0.3">
      <c r="A138" s="7">
        <v>104</v>
      </c>
      <c r="B138" s="4" t="s">
        <v>49</v>
      </c>
      <c r="C138" s="4" t="s">
        <v>4</v>
      </c>
      <c r="D138" s="4" t="s">
        <v>162</v>
      </c>
      <c r="E138" s="18">
        <v>310000</v>
      </c>
    </row>
    <row r="139" spans="1:5" ht="43.2" outlineLevel="2" x14ac:dyDescent="0.3">
      <c r="A139" s="7">
        <v>105</v>
      </c>
      <c r="B139" s="4" t="s">
        <v>49</v>
      </c>
      <c r="C139" s="4" t="s">
        <v>4</v>
      </c>
      <c r="D139" s="4" t="s">
        <v>163</v>
      </c>
      <c r="E139" s="18">
        <v>180000</v>
      </c>
    </row>
    <row r="140" spans="1:5" ht="43.2" outlineLevel="2" x14ac:dyDescent="0.3">
      <c r="A140" s="7">
        <v>106</v>
      </c>
      <c r="B140" s="4" t="s">
        <v>49</v>
      </c>
      <c r="C140" s="4" t="s">
        <v>4</v>
      </c>
      <c r="D140" s="4" t="s">
        <v>164</v>
      </c>
      <c r="E140" s="18">
        <v>140000</v>
      </c>
    </row>
    <row r="141" spans="1:5" ht="28.8" outlineLevel="2" x14ac:dyDescent="0.3">
      <c r="A141" s="7">
        <v>107</v>
      </c>
      <c r="B141" s="4" t="s">
        <v>49</v>
      </c>
      <c r="C141" s="4" t="s">
        <v>4</v>
      </c>
      <c r="D141" s="4" t="s">
        <v>165</v>
      </c>
      <c r="E141" s="18">
        <v>140000</v>
      </c>
    </row>
    <row r="142" spans="1:5" outlineLevel="1" x14ac:dyDescent="0.3">
      <c r="A142" s="19">
        <v>33</v>
      </c>
      <c r="B142" s="21" t="s">
        <v>241</v>
      </c>
      <c r="C142" s="21"/>
      <c r="D142" s="5"/>
      <c r="E142" s="20">
        <f>SUBTOTAL(9,E137:E141)</f>
        <v>990000</v>
      </c>
    </row>
    <row r="143" spans="1:5" ht="43.2" outlineLevel="2" x14ac:dyDescent="0.3">
      <c r="A143" s="7">
        <v>108</v>
      </c>
      <c r="B143" s="4" t="s">
        <v>25</v>
      </c>
      <c r="C143" s="4" t="s">
        <v>14</v>
      </c>
      <c r="D143" s="4" t="s">
        <v>166</v>
      </c>
      <c r="E143" s="18">
        <v>240000</v>
      </c>
    </row>
    <row r="144" spans="1:5" ht="43.2" outlineLevel="2" x14ac:dyDescent="0.3">
      <c r="A144" s="7">
        <v>109</v>
      </c>
      <c r="B144" s="4" t="s">
        <v>25</v>
      </c>
      <c r="C144" s="4" t="s">
        <v>14</v>
      </c>
      <c r="D144" s="4" t="s">
        <v>167</v>
      </c>
      <c r="E144" s="18">
        <v>90000</v>
      </c>
    </row>
    <row r="145" spans="1:5" ht="43.2" outlineLevel="2" x14ac:dyDescent="0.3">
      <c r="A145" s="7">
        <v>110</v>
      </c>
      <c r="B145" s="4" t="s">
        <v>25</v>
      </c>
      <c r="C145" s="4" t="s">
        <v>14</v>
      </c>
      <c r="D145" s="4" t="s">
        <v>168</v>
      </c>
      <c r="E145" s="18">
        <v>50000</v>
      </c>
    </row>
    <row r="146" spans="1:5" ht="43.2" outlineLevel="2" x14ac:dyDescent="0.3">
      <c r="A146" s="7">
        <v>111</v>
      </c>
      <c r="B146" s="4" t="s">
        <v>25</v>
      </c>
      <c r="C146" s="4" t="s">
        <v>14</v>
      </c>
      <c r="D146" s="4" t="s">
        <v>169</v>
      </c>
      <c r="E146" s="18">
        <v>80000</v>
      </c>
    </row>
    <row r="147" spans="1:5" ht="43.2" outlineLevel="2" x14ac:dyDescent="0.3">
      <c r="A147" s="7">
        <v>112</v>
      </c>
      <c r="B147" s="4" t="s">
        <v>25</v>
      </c>
      <c r="C147" s="4" t="s">
        <v>14</v>
      </c>
      <c r="D147" s="4" t="s">
        <v>170</v>
      </c>
      <c r="E147" s="18">
        <v>120000</v>
      </c>
    </row>
    <row r="148" spans="1:5" outlineLevel="1" x14ac:dyDescent="0.3">
      <c r="A148" s="19">
        <v>34</v>
      </c>
      <c r="B148" s="21" t="s">
        <v>242</v>
      </c>
      <c r="C148" s="21"/>
      <c r="D148" s="5"/>
      <c r="E148" s="20">
        <f>SUBTOTAL(9,E143:E147)</f>
        <v>580000</v>
      </c>
    </row>
    <row r="149" spans="1:5" ht="28.8" outlineLevel="2" x14ac:dyDescent="0.3">
      <c r="A149" s="7">
        <v>113</v>
      </c>
      <c r="B149" s="4" t="s">
        <v>27</v>
      </c>
      <c r="C149" s="4" t="s">
        <v>23</v>
      </c>
      <c r="D149" s="4" t="s">
        <v>171</v>
      </c>
      <c r="E149" s="18">
        <v>100000</v>
      </c>
    </row>
    <row r="150" spans="1:5" ht="43.2" outlineLevel="2" x14ac:dyDescent="0.3">
      <c r="A150" s="7">
        <v>114</v>
      </c>
      <c r="B150" s="4" t="s">
        <v>27</v>
      </c>
      <c r="C150" s="4" t="s">
        <v>23</v>
      </c>
      <c r="D150" s="4" t="s">
        <v>172</v>
      </c>
      <c r="E150" s="18">
        <v>90000</v>
      </c>
    </row>
    <row r="151" spans="1:5" ht="43.2" outlineLevel="2" x14ac:dyDescent="0.3">
      <c r="A151" s="7">
        <v>115</v>
      </c>
      <c r="B151" s="4" t="s">
        <v>27</v>
      </c>
      <c r="C151" s="4" t="s">
        <v>23</v>
      </c>
      <c r="D151" s="4" t="s">
        <v>173</v>
      </c>
      <c r="E151" s="18">
        <v>110000</v>
      </c>
    </row>
    <row r="152" spans="1:5" ht="43.2" outlineLevel="2" x14ac:dyDescent="0.3">
      <c r="A152" s="7">
        <v>116</v>
      </c>
      <c r="B152" s="4" t="s">
        <v>27</v>
      </c>
      <c r="C152" s="4" t="s">
        <v>23</v>
      </c>
      <c r="D152" s="4" t="s">
        <v>174</v>
      </c>
      <c r="E152" s="18">
        <v>160000</v>
      </c>
    </row>
    <row r="153" spans="1:5" ht="43.2" outlineLevel="2" x14ac:dyDescent="0.3">
      <c r="A153" s="7">
        <v>117</v>
      </c>
      <c r="B153" s="4" t="s">
        <v>27</v>
      </c>
      <c r="C153" s="4" t="s">
        <v>23</v>
      </c>
      <c r="D153" s="4" t="s">
        <v>175</v>
      </c>
      <c r="E153" s="18">
        <v>90000</v>
      </c>
    </row>
    <row r="154" spans="1:5" outlineLevel="1" x14ac:dyDescent="0.3">
      <c r="A154" s="19">
        <v>35</v>
      </c>
      <c r="B154" s="21" t="s">
        <v>243</v>
      </c>
      <c r="C154" s="21"/>
      <c r="D154" s="5"/>
      <c r="E154" s="20">
        <f>SUBTOTAL(9,E149:E153)</f>
        <v>550000</v>
      </c>
    </row>
    <row r="155" spans="1:5" ht="57.6" outlineLevel="2" x14ac:dyDescent="0.3">
      <c r="A155" s="7">
        <v>118</v>
      </c>
      <c r="B155" s="4" t="s">
        <v>8</v>
      </c>
      <c r="C155" s="4" t="s">
        <v>4</v>
      </c>
      <c r="D155" s="4" t="s">
        <v>176</v>
      </c>
      <c r="E155" s="18">
        <v>150000</v>
      </c>
    </row>
    <row r="156" spans="1:5" ht="43.2" outlineLevel="2" x14ac:dyDescent="0.3">
      <c r="A156" s="7">
        <v>119</v>
      </c>
      <c r="B156" s="4" t="s">
        <v>8</v>
      </c>
      <c r="C156" s="4" t="s">
        <v>4</v>
      </c>
      <c r="D156" s="4" t="s">
        <v>177</v>
      </c>
      <c r="E156" s="18">
        <v>320000</v>
      </c>
    </row>
    <row r="157" spans="1:5" ht="43.2" outlineLevel="2" x14ac:dyDescent="0.3">
      <c r="A157" s="7">
        <v>120</v>
      </c>
      <c r="B157" s="4" t="s">
        <v>8</v>
      </c>
      <c r="C157" s="4" t="s">
        <v>4</v>
      </c>
      <c r="D157" s="4" t="s">
        <v>178</v>
      </c>
      <c r="E157" s="18">
        <v>100000</v>
      </c>
    </row>
    <row r="158" spans="1:5" ht="43.2" outlineLevel="2" x14ac:dyDescent="0.3">
      <c r="A158" s="7">
        <v>121</v>
      </c>
      <c r="B158" s="4" t="s">
        <v>8</v>
      </c>
      <c r="C158" s="4" t="s">
        <v>4</v>
      </c>
      <c r="D158" s="4" t="s">
        <v>179</v>
      </c>
      <c r="E158" s="18">
        <v>180000</v>
      </c>
    </row>
    <row r="159" spans="1:5" ht="57.6" outlineLevel="2" x14ac:dyDescent="0.3">
      <c r="A159" s="7">
        <v>122</v>
      </c>
      <c r="B159" s="4" t="s">
        <v>8</v>
      </c>
      <c r="C159" s="4" t="s">
        <v>4</v>
      </c>
      <c r="D159" s="4" t="s">
        <v>180</v>
      </c>
      <c r="E159" s="18">
        <v>230000</v>
      </c>
    </row>
    <row r="160" spans="1:5" outlineLevel="1" x14ac:dyDescent="0.3">
      <c r="A160" s="19">
        <v>36</v>
      </c>
      <c r="B160" s="21" t="s">
        <v>244</v>
      </c>
      <c r="C160" s="21"/>
      <c r="D160" s="5"/>
      <c r="E160" s="20">
        <f>SUBTOTAL(9,E155:E159)</f>
        <v>980000</v>
      </c>
    </row>
    <row r="161" spans="1:5" ht="15.6" outlineLevel="1" x14ac:dyDescent="0.3">
      <c r="A161" s="22">
        <v>36</v>
      </c>
      <c r="B161" s="23" t="s">
        <v>245</v>
      </c>
      <c r="C161" s="23"/>
      <c r="D161" s="24"/>
      <c r="E161" s="25">
        <f>SUBTOTAL(9,E3:E160)</f>
        <v>46960000</v>
      </c>
    </row>
    <row r="162" spans="1:5" ht="43.2" outlineLevel="2" x14ac:dyDescent="0.3">
      <c r="A162" s="7">
        <v>1</v>
      </c>
      <c r="B162" s="4" t="s">
        <v>52</v>
      </c>
      <c r="C162" s="4"/>
      <c r="D162" s="4" t="s">
        <v>181</v>
      </c>
      <c r="E162" s="18">
        <v>3890000</v>
      </c>
    </row>
    <row r="163" spans="1:5" ht="43.2" outlineLevel="2" x14ac:dyDescent="0.3">
      <c r="A163" s="7">
        <v>2</v>
      </c>
      <c r="B163" s="4" t="s">
        <v>52</v>
      </c>
      <c r="C163" s="4"/>
      <c r="D163" s="4" t="s">
        <v>182</v>
      </c>
      <c r="E163" s="18">
        <v>1920000</v>
      </c>
    </row>
    <row r="164" spans="1:5" outlineLevel="1" x14ac:dyDescent="0.3">
      <c r="A164" s="19">
        <v>1</v>
      </c>
      <c r="B164" s="21" t="s">
        <v>246</v>
      </c>
      <c r="C164" s="21"/>
      <c r="D164" s="5"/>
      <c r="E164" s="20">
        <f>SUBTOTAL(9,E162:E163)</f>
        <v>5810000</v>
      </c>
    </row>
    <row r="165" spans="1:5" ht="43.2" outlineLevel="2" x14ac:dyDescent="0.3">
      <c r="A165" s="7">
        <v>3</v>
      </c>
      <c r="B165" s="4" t="s">
        <v>53</v>
      </c>
      <c r="C165" s="4"/>
      <c r="D165" s="4" t="s">
        <v>183</v>
      </c>
      <c r="E165" s="18">
        <v>1600000</v>
      </c>
    </row>
    <row r="166" spans="1:5" ht="50.4" customHeight="1" outlineLevel="2" x14ac:dyDescent="0.3">
      <c r="A166" s="7">
        <v>4</v>
      </c>
      <c r="B166" s="4" t="s">
        <v>53</v>
      </c>
      <c r="C166" s="4"/>
      <c r="D166" s="4" t="s">
        <v>184</v>
      </c>
      <c r="E166" s="18">
        <v>960000</v>
      </c>
    </row>
    <row r="167" spans="1:5" ht="57.6" outlineLevel="2" x14ac:dyDescent="0.3">
      <c r="A167" s="7">
        <v>5</v>
      </c>
      <c r="B167" s="4" t="s">
        <v>53</v>
      </c>
      <c r="C167" s="4"/>
      <c r="D167" s="4" t="s">
        <v>185</v>
      </c>
      <c r="E167" s="18">
        <v>720000</v>
      </c>
    </row>
    <row r="168" spans="1:5" ht="43.2" outlineLevel="2" x14ac:dyDescent="0.3">
      <c r="A168" s="7">
        <v>6</v>
      </c>
      <c r="B168" s="4" t="s">
        <v>53</v>
      </c>
      <c r="C168" s="4"/>
      <c r="D168" s="4" t="s">
        <v>186</v>
      </c>
      <c r="E168" s="18">
        <v>1710000</v>
      </c>
    </row>
    <row r="169" spans="1:5" outlineLevel="1" x14ac:dyDescent="0.3">
      <c r="A169" s="19">
        <v>2</v>
      </c>
      <c r="B169" s="21" t="s">
        <v>247</v>
      </c>
      <c r="C169" s="21"/>
      <c r="D169" s="5"/>
      <c r="E169" s="20">
        <f>SUBTOTAL(9,E165:E168)</f>
        <v>4990000</v>
      </c>
    </row>
    <row r="170" spans="1:5" ht="43.2" customHeight="1" outlineLevel="2" x14ac:dyDescent="0.3">
      <c r="A170" s="7">
        <v>7</v>
      </c>
      <c r="B170" s="4" t="s">
        <v>56</v>
      </c>
      <c r="C170" s="4"/>
      <c r="D170" s="4" t="s">
        <v>187</v>
      </c>
      <c r="E170" s="18">
        <v>270000</v>
      </c>
    </row>
    <row r="171" spans="1:5" ht="43.2" outlineLevel="2" x14ac:dyDescent="0.3">
      <c r="A171" s="7">
        <v>8</v>
      </c>
      <c r="B171" s="4" t="s">
        <v>56</v>
      </c>
      <c r="C171" s="4"/>
      <c r="D171" s="4" t="s">
        <v>188</v>
      </c>
      <c r="E171" s="18">
        <v>120000</v>
      </c>
    </row>
    <row r="172" spans="1:5" ht="43.2" outlineLevel="2" x14ac:dyDescent="0.3">
      <c r="A172" s="7">
        <v>9</v>
      </c>
      <c r="B172" s="4" t="s">
        <v>56</v>
      </c>
      <c r="C172" s="4"/>
      <c r="D172" s="4" t="s">
        <v>189</v>
      </c>
      <c r="E172" s="18">
        <v>270000</v>
      </c>
    </row>
    <row r="173" spans="1:5" ht="43.2" outlineLevel="2" x14ac:dyDescent="0.3">
      <c r="A173" s="7">
        <v>10</v>
      </c>
      <c r="B173" s="4" t="s">
        <v>56</v>
      </c>
      <c r="C173" s="4"/>
      <c r="D173" s="4" t="s">
        <v>190</v>
      </c>
      <c r="E173" s="18">
        <v>400000</v>
      </c>
    </row>
    <row r="174" spans="1:5" ht="43.2" outlineLevel="2" x14ac:dyDescent="0.3">
      <c r="A174" s="7">
        <v>11</v>
      </c>
      <c r="B174" s="4" t="s">
        <v>56</v>
      </c>
      <c r="C174" s="4"/>
      <c r="D174" s="4" t="s">
        <v>191</v>
      </c>
      <c r="E174" s="18">
        <v>70000</v>
      </c>
    </row>
    <row r="175" spans="1:5" outlineLevel="1" x14ac:dyDescent="0.3">
      <c r="A175" s="19">
        <v>3</v>
      </c>
      <c r="B175" s="21" t="s">
        <v>248</v>
      </c>
      <c r="C175" s="21"/>
      <c r="D175" s="5"/>
      <c r="E175" s="20">
        <f>SUBTOTAL(9,E170:E174)</f>
        <v>1130000</v>
      </c>
    </row>
    <row r="176" spans="1:5" ht="72.599999999999994" customHeight="1" outlineLevel="2" x14ac:dyDescent="0.3">
      <c r="A176" s="7">
        <v>12</v>
      </c>
      <c r="B176" s="4" t="s">
        <v>54</v>
      </c>
      <c r="C176" s="4"/>
      <c r="D176" s="4" t="s">
        <v>192</v>
      </c>
      <c r="E176" s="18">
        <v>650000</v>
      </c>
    </row>
    <row r="177" spans="1:5" ht="57.6" outlineLevel="2" x14ac:dyDescent="0.3">
      <c r="A177" s="7">
        <v>13</v>
      </c>
      <c r="B177" s="4" t="s">
        <v>54</v>
      </c>
      <c r="C177" s="4"/>
      <c r="D177" s="4" t="s">
        <v>193</v>
      </c>
      <c r="E177" s="18">
        <v>2270000</v>
      </c>
    </row>
    <row r="178" spans="1:5" ht="43.2" outlineLevel="2" x14ac:dyDescent="0.3">
      <c r="A178" s="7">
        <v>14</v>
      </c>
      <c r="B178" s="4" t="s">
        <v>54</v>
      </c>
      <c r="C178" s="4"/>
      <c r="D178" s="4" t="s">
        <v>194</v>
      </c>
      <c r="E178" s="18">
        <v>560000</v>
      </c>
    </row>
    <row r="179" spans="1:5" ht="57.6" outlineLevel="2" x14ac:dyDescent="0.3">
      <c r="A179" s="7">
        <v>15</v>
      </c>
      <c r="B179" s="4" t="s">
        <v>54</v>
      </c>
      <c r="C179" s="4"/>
      <c r="D179" s="4" t="s">
        <v>195</v>
      </c>
      <c r="E179" s="18">
        <v>1220000</v>
      </c>
    </row>
    <row r="180" spans="1:5" ht="43.2" outlineLevel="2" x14ac:dyDescent="0.3">
      <c r="A180" s="7">
        <v>16</v>
      </c>
      <c r="B180" s="4" t="s">
        <v>54</v>
      </c>
      <c r="C180" s="4"/>
      <c r="D180" s="4" t="s">
        <v>196</v>
      </c>
      <c r="E180" s="18">
        <v>340000</v>
      </c>
    </row>
    <row r="181" spans="1:5" outlineLevel="1" x14ac:dyDescent="0.3">
      <c r="A181" s="19">
        <v>4</v>
      </c>
      <c r="B181" s="21" t="s">
        <v>249</v>
      </c>
      <c r="C181" s="21"/>
      <c r="D181" s="5"/>
      <c r="E181" s="20">
        <f>SUBTOTAL(9,E176:E180)</f>
        <v>5040000</v>
      </c>
    </row>
    <row r="182" spans="1:5" ht="43.2" outlineLevel="2" x14ac:dyDescent="0.3">
      <c r="A182" s="7">
        <v>17</v>
      </c>
      <c r="B182" s="4" t="s">
        <v>57</v>
      </c>
      <c r="C182" s="4"/>
      <c r="D182" s="4" t="s">
        <v>197</v>
      </c>
      <c r="E182" s="18">
        <v>1750000</v>
      </c>
    </row>
    <row r="183" spans="1:5" ht="57.6" outlineLevel="2" x14ac:dyDescent="0.3">
      <c r="A183" s="7">
        <v>18</v>
      </c>
      <c r="B183" s="4" t="s">
        <v>57</v>
      </c>
      <c r="C183" s="4"/>
      <c r="D183" s="4" t="s">
        <v>198</v>
      </c>
      <c r="E183" s="18">
        <v>1820000</v>
      </c>
    </row>
    <row r="184" spans="1:5" ht="43.2" outlineLevel="2" x14ac:dyDescent="0.3">
      <c r="A184" s="7">
        <v>19</v>
      </c>
      <c r="B184" s="4" t="s">
        <v>57</v>
      </c>
      <c r="C184" s="4"/>
      <c r="D184" s="4" t="s">
        <v>199</v>
      </c>
      <c r="E184" s="18">
        <v>560000</v>
      </c>
    </row>
    <row r="185" spans="1:5" ht="43.2" outlineLevel="2" x14ac:dyDescent="0.3">
      <c r="A185" s="7">
        <v>20</v>
      </c>
      <c r="B185" s="4" t="s">
        <v>57</v>
      </c>
      <c r="C185" s="4"/>
      <c r="D185" s="4" t="s">
        <v>200</v>
      </c>
      <c r="E185" s="18">
        <v>2020000</v>
      </c>
    </row>
    <row r="186" spans="1:5" ht="43.2" outlineLevel="2" x14ac:dyDescent="0.3">
      <c r="A186" s="7">
        <v>21</v>
      </c>
      <c r="B186" s="4" t="s">
        <v>57</v>
      </c>
      <c r="C186" s="4"/>
      <c r="D186" s="4" t="s">
        <v>201</v>
      </c>
      <c r="E186" s="18">
        <v>2020000</v>
      </c>
    </row>
    <row r="187" spans="1:5" outlineLevel="1" x14ac:dyDescent="0.3">
      <c r="A187" s="19">
        <v>5</v>
      </c>
      <c r="B187" s="21" t="s">
        <v>250</v>
      </c>
      <c r="C187" s="21"/>
      <c r="D187" s="5"/>
      <c r="E187" s="20">
        <f>SUBTOTAL(9,E182:E186)</f>
        <v>8170000</v>
      </c>
    </row>
    <row r="188" spans="1:5" ht="57.6" outlineLevel="2" x14ac:dyDescent="0.3">
      <c r="A188" s="7">
        <v>22</v>
      </c>
      <c r="B188" s="4" t="s">
        <v>55</v>
      </c>
      <c r="C188" s="4"/>
      <c r="D188" s="4" t="s">
        <v>202</v>
      </c>
      <c r="E188" s="18">
        <v>680000</v>
      </c>
    </row>
    <row r="189" spans="1:5" ht="57.6" outlineLevel="2" x14ac:dyDescent="0.3">
      <c r="A189" s="7">
        <v>23</v>
      </c>
      <c r="B189" s="4" t="s">
        <v>55</v>
      </c>
      <c r="C189" s="4"/>
      <c r="D189" s="4" t="s">
        <v>203</v>
      </c>
      <c r="E189" s="18">
        <v>670000</v>
      </c>
    </row>
    <row r="190" spans="1:5" ht="57.6" outlineLevel="2" x14ac:dyDescent="0.3">
      <c r="A190" s="7">
        <v>24</v>
      </c>
      <c r="B190" s="4" t="s">
        <v>55</v>
      </c>
      <c r="C190" s="4"/>
      <c r="D190" s="4" t="s">
        <v>204</v>
      </c>
      <c r="E190" s="18">
        <v>580000</v>
      </c>
    </row>
    <row r="191" spans="1:5" ht="57.6" outlineLevel="2" x14ac:dyDescent="0.3">
      <c r="A191" s="7">
        <v>25</v>
      </c>
      <c r="B191" s="4" t="s">
        <v>55</v>
      </c>
      <c r="C191" s="4"/>
      <c r="D191" s="4" t="s">
        <v>205</v>
      </c>
      <c r="E191" s="18">
        <v>370000</v>
      </c>
    </row>
    <row r="192" spans="1:5" ht="60.6" customHeight="1" outlineLevel="2" x14ac:dyDescent="0.3">
      <c r="A192" s="7">
        <v>26</v>
      </c>
      <c r="B192" s="4" t="s">
        <v>55</v>
      </c>
      <c r="C192" s="4"/>
      <c r="D192" s="4" t="s">
        <v>206</v>
      </c>
      <c r="E192" s="18">
        <v>4820000</v>
      </c>
    </row>
    <row r="193" spans="1:5" outlineLevel="1" x14ac:dyDescent="0.3">
      <c r="A193" s="19">
        <v>6</v>
      </c>
      <c r="B193" s="21" t="s">
        <v>251</v>
      </c>
      <c r="C193" s="21"/>
      <c r="D193" s="5"/>
      <c r="E193" s="20">
        <f>SUBTOTAL(9,E188:E192)</f>
        <v>7120000</v>
      </c>
    </row>
    <row r="194" spans="1:5" ht="27" customHeight="1" x14ac:dyDescent="0.3">
      <c r="A194" s="22">
        <v>6</v>
      </c>
      <c r="B194" s="23" t="s">
        <v>207</v>
      </c>
      <c r="C194" s="23"/>
      <c r="D194" s="24"/>
      <c r="E194" s="25">
        <f>SUBTOTAL(9,E162:E192)</f>
        <v>32260000</v>
      </c>
    </row>
    <row r="195" spans="1:5" ht="9" customHeight="1" x14ac:dyDescent="0.3">
      <c r="A195" s="14"/>
      <c r="B195" s="15"/>
      <c r="C195" s="15"/>
      <c r="D195" s="15"/>
      <c r="E195" s="16"/>
    </row>
    <row r="196" spans="1:5" s="2" customFormat="1" ht="29.25" customHeight="1" x14ac:dyDescent="0.3">
      <c r="A196" s="11" t="s">
        <v>254</v>
      </c>
      <c r="B196" s="12"/>
      <c r="C196" s="13" t="s">
        <v>253</v>
      </c>
      <c r="D196" s="9" t="s">
        <v>252</v>
      </c>
      <c r="E196" s="10">
        <f>E194+E161</f>
        <v>79220000</v>
      </c>
    </row>
  </sheetData>
  <sortState ref="A164:E194">
    <sortCondition ref="B164:B194"/>
  </sortState>
  <mergeCells count="47">
    <mergeCell ref="A195:E195"/>
    <mergeCell ref="A196:B196"/>
    <mergeCell ref="B175:C175"/>
    <mergeCell ref="B181:C181"/>
    <mergeCell ref="B187:C187"/>
    <mergeCell ref="B193:C193"/>
    <mergeCell ref="B194:C194"/>
    <mergeCell ref="B154:C154"/>
    <mergeCell ref="B160:C160"/>
    <mergeCell ref="B161:C161"/>
    <mergeCell ref="B164:C164"/>
    <mergeCell ref="B169:C169"/>
    <mergeCell ref="B128:C128"/>
    <mergeCell ref="B134:C134"/>
    <mergeCell ref="B136:C136"/>
    <mergeCell ref="B142:C142"/>
    <mergeCell ref="B148:C148"/>
    <mergeCell ref="B103:C103"/>
    <mergeCell ref="B109:C109"/>
    <mergeCell ref="B115:C115"/>
    <mergeCell ref="B119:C119"/>
    <mergeCell ref="B125:C125"/>
    <mergeCell ref="B81:C81"/>
    <mergeCell ref="B84:C84"/>
    <mergeCell ref="B88:C88"/>
    <mergeCell ref="B94:C94"/>
    <mergeCell ref="B97:C97"/>
    <mergeCell ref="B61:C61"/>
    <mergeCell ref="B66:C66"/>
    <mergeCell ref="B68:C68"/>
    <mergeCell ref="B70:C70"/>
    <mergeCell ref="B75:C75"/>
    <mergeCell ref="B39:C39"/>
    <mergeCell ref="B44:C44"/>
    <mergeCell ref="B47:C47"/>
    <mergeCell ref="B53:C53"/>
    <mergeCell ref="B59:C59"/>
    <mergeCell ref="A1:E1"/>
    <mergeCell ref="B7:C7"/>
    <mergeCell ref="B13:C13"/>
    <mergeCell ref="B15:C15"/>
    <mergeCell ref="B18:C18"/>
    <mergeCell ref="B21:C21"/>
    <mergeCell ref="B25:C25"/>
    <mergeCell ref="B28:C28"/>
    <mergeCell ref="B30:C30"/>
    <mergeCell ref="B33:C33"/>
  </mergeCells>
  <pageMargins left="0.70866141732283472" right="0.70866141732283472" top="0.74803149606299213" bottom="0.74803149606299213" header="0.31496062992125984" footer="0"/>
  <pageSetup paperSize="9" scale="82" orientation="portrait" r:id="rId1"/>
  <rowBreaks count="4" manualBreakCount="4">
    <brk id="120" max="4" man="1"/>
    <brk id="145" max="4" man="1"/>
    <brk id="167" max="4" man="1"/>
    <brk id="1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 transza promes</vt:lpstr>
      <vt:lpstr>'I transza promes'!Obszar_wydruku</vt:lpstr>
      <vt:lpstr>'I transza promes'!Tytuły_wydruku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2019-02-27T10:35:50Z</dcterms:modified>
</cp:coreProperties>
</file>